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0 Class of 2024 third year/"/>
    </mc:Choice>
  </mc:AlternateContent>
  <xr:revisionPtr revIDLastSave="77" documentId="8_{9F4C34A6-6479-4EAD-8578-19B7D215D634}" xr6:coauthVersionLast="47" xr6:coauthVersionMax="47" xr10:uidLastSave="{F6063AA2-F587-4D53-B775-39FDDB98ACEF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1" l="1"/>
  <c r="C55" i="1"/>
  <c r="C17" i="1"/>
  <c r="C25" i="1"/>
  <c r="C33" i="1"/>
  <c r="C39" i="1"/>
  <c r="C3" i="1"/>
</calcChain>
</file>

<file path=xl/sharedStrings.xml><?xml version="1.0" encoding="utf-8"?>
<sst xmlns="http://schemas.openxmlformats.org/spreadsheetml/2006/main" count="150" uniqueCount="95">
  <si>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</si>
  <si>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</si>
  <si>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</si>
  <si>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</si>
  <si>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</si>
  <si>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</si>
  <si>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</si>
  <si>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</si>
  <si>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</si>
  <si>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</si>
  <si>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</si>
  <si>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</si>
  <si>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</si>
  <si>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</si>
  <si>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</si>
  <si>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</si>
  <si>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</si>
  <si>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</si>
  <si>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</si>
  <si>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</si>
  <si>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</si>
  <si>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</si>
  <si>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</si>
  <si>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</si>
  <si>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</si>
  <si>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Engineering 20x * ★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</si>
  <si>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</si>
  <si>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</si>
  <si>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</si>
  <si>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</si>
  <si>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</si>
  <si>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</si>
  <si>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</si>
  <si>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</si>
  <si>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</si>
  <si>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</si>
  <si>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</si>
  <si>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</si>
  <si>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</si>
  <si>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</si>
  <si>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</si>
  <si>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</si>
  <si>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</si>
  <si>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</si>
  <si>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</si>
  <si>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</si>
  <si>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320</t>
  </si>
  <si>
    <t>Hydraulic Engineering (F)</t>
  </si>
  <si>
    <t>Engineering 306</t>
  </si>
  <si>
    <t>Environmental Engineering (F)</t>
  </si>
  <si>
    <t>The Arts</t>
  </si>
  <si>
    <t>Engineering 326</t>
  </si>
  <si>
    <t>Structural Analysis (S)</t>
  </si>
  <si>
    <t>Interdisciplinary 102</t>
  </si>
  <si>
    <t>Philosophy 153</t>
  </si>
  <si>
    <t>Fundamental Questions in Philosophy</t>
  </si>
  <si>
    <t>Fourth Year</t>
  </si>
  <si>
    <t>Engineering 339</t>
  </si>
  <si>
    <t>Senior Design Project (F)</t>
  </si>
  <si>
    <t xml:space="preserve">Literature </t>
  </si>
  <si>
    <t>See Core Curriculum section of catalog for options</t>
  </si>
  <si>
    <t>Business 357</t>
  </si>
  <si>
    <t>Business Aspects for Engineers (F)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</si>
  <si>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</t>
    </r>
  </si>
  <si>
    <t>Engineering 340</t>
  </si>
  <si>
    <t>Senior Design Project (S)</t>
  </si>
  <si>
    <t xml:space="preserve">One of </t>
  </si>
  <si>
    <t>Engineering 394</t>
  </si>
  <si>
    <t>Engineering Seminar</t>
  </si>
  <si>
    <t>Engineering 384</t>
  </si>
  <si>
    <t>Other Requirements</t>
  </si>
  <si>
    <t>0-8</t>
  </si>
  <si>
    <t>Foreign Language (2 years of high school or one year of college)</t>
  </si>
  <si>
    <t>3</t>
  </si>
  <si>
    <t>Multivariable Calculus - Math 270 (F only), Math 271 (F,S)</t>
  </si>
  <si>
    <t>Applied Computing (F) (CS 106 or 108 may be substituted but both are 4 SH)</t>
  </si>
  <si>
    <r>
      <t xml:space="preserve">Principles of Economics or Microeconomics </t>
    </r>
    <r>
      <rPr>
        <i/>
        <sz val="14"/>
        <rFont val="Calibri"/>
        <family val="2"/>
        <scheme val="minor"/>
      </rPr>
      <t>(ECON 232 or 233 may be substituted)</t>
    </r>
  </si>
  <si>
    <t>Oral Rhetoric for Engineers (F,S)</t>
  </si>
  <si>
    <t>Engineering Elective</t>
  </si>
  <si>
    <r>
      <t xml:space="preserve">Elective: </t>
    </r>
    <r>
      <rPr>
        <sz val="14"/>
        <color rgb="FF00B050"/>
        <rFont val="Calibri"/>
        <family val="2"/>
        <scheme val="minor"/>
      </rPr>
      <t>Basic Science,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 xml:space="preserve">Adv. Math, </t>
    </r>
    <r>
      <rPr>
        <sz val="14"/>
        <color rgb="FF0070C0"/>
        <rFont val="Calibri"/>
        <family val="2"/>
        <scheme val="minor"/>
      </rPr>
      <t>Engr,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or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rgb="FF7030A0"/>
        <rFont val="Calibri"/>
        <family val="2"/>
        <scheme val="minor"/>
      </rPr>
      <t>Technical</t>
    </r>
  </si>
  <si>
    <r>
      <t xml:space="preserve">Elective:  </t>
    </r>
    <r>
      <rPr>
        <sz val="14"/>
        <color rgb="FF00B050"/>
        <rFont val="Calibri"/>
        <family val="2"/>
        <scheme val="minor"/>
      </rPr>
      <t>Basic Science,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 xml:space="preserve">Adv. Math, </t>
    </r>
    <r>
      <rPr>
        <sz val="14"/>
        <color rgb="FF0070C0"/>
        <rFont val="Calibri"/>
        <family val="2"/>
        <scheme val="minor"/>
      </rPr>
      <t>Engr,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or </t>
    </r>
    <r>
      <rPr>
        <sz val="14"/>
        <color rgb="FF7030A0"/>
        <rFont val="Calibri"/>
        <family val="2"/>
        <scheme val="minor"/>
      </rPr>
      <t>Technical</t>
    </r>
  </si>
  <si>
    <r>
      <t>Sustainability Challenges 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</si>
  <si>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Chemistry 101</t>
  </si>
  <si>
    <t>Engineering 321</t>
  </si>
  <si>
    <t>Engineering 308</t>
  </si>
  <si>
    <t>Environmental Engineering Design (S)</t>
  </si>
  <si>
    <t>Hydraulic Enginering Design (S)</t>
  </si>
  <si>
    <t>One of</t>
  </si>
  <si>
    <t>Engineering 327</t>
  </si>
  <si>
    <t>Structural Design (F)</t>
  </si>
  <si>
    <t>2 SH minimum</t>
  </si>
  <si>
    <t>Civil &amp; Environmental Engineering Concentration Model Program (Starting Fall 2020 or before)</t>
  </si>
  <si>
    <t>General Chemistry (F,S)</t>
  </si>
  <si>
    <t>Revised Feb 2023</t>
  </si>
  <si>
    <r>
      <rPr>
        <sz val="16"/>
        <color theme="1"/>
        <rFont val="Calibri"/>
        <family val="2"/>
        <scheme val="minor"/>
      </rPr>
      <t>Sustainability Analysis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</si>
</sst>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15" fillId="0" borderId="0" xfId="0" quotePrefix="1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 vertical="center" textRotation="90"/>
    </xf>
    <xf numFmtId="0" fontId="1" fillId="2" borderId="0" xfId="0" applyFont="1" applyFill="1"/>
    <xf numFmtId="0" fontId="7" fillId="2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6" fillId="0" borderId="0" xfId="0" quotePrefix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8" fillId="3" borderId="0" xfId="0" applyFont="1" applyFill="1"/>
    <xf numFmtId="0" fontId="14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8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0" fillId="5" borderId="7" xfId="0" applyFill="1" applyBorder="1"/>
    <xf numFmtId="0" fontId="0" fillId="6" borderId="8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8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7" fillId="3" borderId="0" xfId="0" applyFont="1" applyFill="1"/>
    <xf numFmtId="0" fontId="8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17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8" fillId="4" borderId="2" xfId="0" applyFont="1" applyFill="1" applyBorder="1" applyAlignment="1">
      <alignment horizontal="center"/>
    </xf>
    <xf numFmtId="0" fontId="17" fillId="4" borderId="0" xfId="0" applyFont="1" applyFill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17" fillId="4" borderId="7" xfId="0" applyFont="1" applyFill="1" applyBorder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0" fillId="3" borderId="5" xfId="0" applyFill="1" applyBorder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" fillId="5" borderId="8" xfId="0" applyFont="1" applyFill="1" applyBorder="1"/>
    <xf numFmtId="0" fontId="16" fillId="3" borderId="0" xfId="0" quotePrefix="1" applyFont="1" applyFill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5" xfId="0" applyFont="1" applyBorder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" fillId="2" borderId="5" xfId="0" applyFont="1" applyFill="1" applyBorder="1"/>
    <xf numFmtId="0" fontId="2" fillId="0" borderId="0" xfId="0" applyFont="1" applyAlignment="1">
      <alignment horizontal="center" vertical="center" textRotation="90"/>
    </xf>
    <xf numFmtId="0" fontId="8" fillId="4" borderId="0" xfId="0" applyFont="1" applyFill="1"/>
    <xf numFmtId="1" fontId="14" fillId="3" borderId="0" xfId="0" quotePrefix="1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textRotation="90"/>
    </xf>
    <xf numFmtId="0" fontId="11" fillId="7" borderId="2" xfId="0" applyFont="1" applyFill="1" applyBorder="1"/>
    <xf numFmtId="0" fontId="14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2" fillId="0" borderId="0" xfId="0" applyFont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7" borderId="1" xfId="0" applyFont="1" applyFill="1" applyBorder="1" applyAlignment="1">
      <alignment horizontal="center" vertical="center" textRotation="90"/>
    </xf>
    <xf numFmtId="0" fontId="7" fillId="7" borderId="4" xfId="0" applyFont="1" applyFill="1" applyBorder="1" applyAlignment="1">
      <alignment horizontal="center" vertical="center" textRotation="90"/>
    </xf>
    <xf numFmtId="0" fontId="7" fillId="7" borderId="6" xfId="0" applyFont="1" applyFill="1" applyBorder="1" applyAlignment="1">
      <alignment horizontal="center" vertical="center" textRotation="9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/>
    <xf numFmtId="0" fontId="1" fillId="4" borderId="0" xfId="0" applyFont="1" applyFill="1" applyBorder="1"/>
  </cellXfs>
  <cellStyles count="13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1"/>
      <color rgb="FFFFFFCC"/>
      <color rgb="FFFFFFE5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1457325</xdr:colOff>
      <xdr:row>46</xdr:row>
      <xdr:rowOff>89647</xdr:rowOff>
    </xdr:from>
    <xdr:to>
      <xdr:col>5</xdr:col>
      <xdr:colOff>1658470</xdr:colOff>
      <xdr:row>47</xdr:row>
      <xdr:rowOff>238124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3104590" y="11956676"/>
          <a:ext cx="201145" cy="417419"/>
        </a:xfrm>
        <a:prstGeom prst="lef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1419225</xdr:colOff>
      <xdr:row>56</xdr:row>
      <xdr:rowOff>47625</xdr:rowOff>
    </xdr:from>
    <xdr:to>
      <xdr:col>5</xdr:col>
      <xdr:colOff>1619250</xdr:colOff>
      <xdr:row>58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3000375" y="12906375"/>
          <a:ext cx="200025" cy="457200"/>
        </a:xfrm>
        <a:prstGeom prst="lef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581586</xdr:colOff>
      <xdr:row>4</xdr:row>
      <xdr:rowOff>174811</xdr:rowOff>
    </xdr:from>
    <xdr:to>
      <xdr:col>13</xdr:col>
      <xdr:colOff>440952</xdr:colOff>
      <xdr:row>13</xdr:row>
      <xdr:rowOff>140073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63461" y="1281392"/>
          <a:ext cx="2842932" cy="24725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ENGR 202* - Statics and Dynamics</a:t>
          </a:r>
        </a:p>
        <a:p>
          <a:r>
            <a:rPr lang="en-US" sz="1400" baseline="0"/>
            <a:t>ENGR 204 - Intro to Circuit Anaysis and Electronics with Lab</a:t>
          </a:r>
        </a:p>
        <a:p>
          <a:r>
            <a:rPr lang="en-US" sz="1400" baseline="0"/>
            <a:t>ENGR 209 - Intro to Conservation Laws &amp; Fluid Mechanics</a:t>
          </a:r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400">
            <a:effectLst/>
          </a:endParaRPr>
        </a:p>
        <a:p>
          <a:endParaRPr lang="en-US" sz="1400" baseline="0"/>
        </a:p>
      </xdr:txBody>
    </xdr:sp>
    <xdr:clientData/>
  </xdr:twoCellAnchor>
  <xdr:twoCellAnchor>
    <xdr:from>
      <xdr:col>3</xdr:col>
      <xdr:colOff>52043</xdr:colOff>
      <xdr:row>15</xdr:row>
      <xdr:rowOff>23906</xdr:rowOff>
    </xdr:from>
    <xdr:to>
      <xdr:col>6</xdr:col>
      <xdr:colOff>349324</xdr:colOff>
      <xdr:row>15</xdr:row>
      <xdr:rowOff>260972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6955" y="3957171"/>
          <a:ext cx="309875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150157</xdr:colOff>
      <xdr:row>31</xdr:row>
      <xdr:rowOff>33621</xdr:rowOff>
    </xdr:from>
    <xdr:to>
      <xdr:col>6</xdr:col>
      <xdr:colOff>439818</xdr:colOff>
      <xdr:row>31</xdr:row>
      <xdr:rowOff>270687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5069" y="8135474"/>
          <a:ext cx="309113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582147</xdr:colOff>
      <xdr:row>34</xdr:row>
      <xdr:rowOff>56031</xdr:rowOff>
    </xdr:from>
    <xdr:to>
      <xdr:col>13</xdr:col>
      <xdr:colOff>430418</xdr:colOff>
      <xdr:row>47</xdr:row>
      <xdr:rowOff>185906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216154" y="8810627"/>
          <a:ext cx="2957904" cy="3365573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courses) may be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taken in any semester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. ECON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should be taken prior to BUS 357. PHIL 153 and REL 121/131 should be taken prior to ENGR 340.</a:t>
          </a:r>
        </a:p>
        <a:p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Classes shaded in light brown are optional.</a:t>
          </a:r>
        </a:p>
        <a:p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**All students must take at least:</a:t>
          </a:r>
        </a:p>
        <a:p>
          <a:r>
            <a:rPr lang="en-US" sz="1200" b="1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- two</a:t>
          </a:r>
          <a:r>
            <a:rPr lang="en-US" sz="1200" b="1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engineering electives</a:t>
          </a:r>
        </a:p>
        <a:p>
          <a:r>
            <a:rPr lang="en-US" sz="1200" b="1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- one basic sci/advanced math elective</a:t>
          </a:r>
        </a:p>
        <a:p>
          <a:r>
            <a:rPr lang="en-US" sz="1200" b="1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- one bas sci/adv math/engr/tech elective</a:t>
          </a:r>
        </a:p>
        <a:p>
          <a:endParaRPr lang="en-US" sz="12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425823</xdr:colOff>
      <xdr:row>62</xdr:row>
      <xdr:rowOff>93569</xdr:rowOff>
    </xdr:from>
    <xdr:to>
      <xdr:col>13</xdr:col>
      <xdr:colOff>151279</xdr:colOff>
      <xdr:row>65</xdr:row>
      <xdr:rowOff>17928</xdr:rowOff>
    </xdr:to>
    <xdr:pic>
      <xdr:nvPicPr>
        <xdr:cNvPr id="18" name="Picture 17" descr="ENGR graphic">
          <a:extLst>
            <a:ext uri="{FF2B5EF4-FFF2-40B4-BE49-F238E27FC236}">
              <a16:creationId xmlns:a16="http://schemas.microsoft.com/office/drawing/2014/main" id="{B83F66A1-2C5F-425D-9419-9B50EDF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698" y="16580223"/>
          <a:ext cx="2709022" cy="7227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7"/>
  <sheetViews>
    <sheetView tabSelected="1" zoomScale="68" zoomScaleNormal="68" workbookViewId="0">
      <selection sqref="A1:N66"/>
    </sheetView>
  </sheetViews>
  <sheetFormatPr defaultColWidth="8.88671875" defaultRowHeight="21" x14ac:dyDescent="0.4"/>
  <cols>
    <col min="1" max="2" width="4.6640625" customWidth="1"/>
    <col min="3" max="3" width="4.6640625" style="15" customWidth="1"/>
    <col min="4" max="4" width="4.33203125" style="1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74" ht="24.75" customHeight="1" x14ac:dyDescent="0.55000000000000004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74" ht="21" customHeight="1" x14ac:dyDescent="0.4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74" x14ac:dyDescent="0.4">
      <c r="A3" s="100" t="s">
        <v>0</v>
      </c>
      <c r="B3" s="92"/>
      <c r="C3" s="102" t="str">
        <f>"Fall ("&amp;SUM(E3:E8)&amp;")"</f>
        <v>Fall (17)</v>
      </c>
      <c r="D3" s="71" t="s">
        <v>1</v>
      </c>
      <c r="E3" s="51">
        <v>5</v>
      </c>
      <c r="F3" s="52" t="s">
        <v>82</v>
      </c>
      <c r="G3" s="52" t="s">
        <v>92</v>
      </c>
      <c r="H3" s="52"/>
      <c r="I3" s="52"/>
      <c r="J3" s="52"/>
      <c r="K3" s="52"/>
      <c r="L3" s="52"/>
      <c r="M3" s="52"/>
      <c r="N3" s="53"/>
    </row>
    <row r="4" spans="1:74" x14ac:dyDescent="0.4">
      <c r="A4" s="100"/>
      <c r="B4" s="92"/>
      <c r="C4" s="103"/>
      <c r="D4" s="54" t="s">
        <v>1</v>
      </c>
      <c r="E4" s="55">
        <v>3</v>
      </c>
      <c r="F4" s="56" t="s">
        <v>2</v>
      </c>
      <c r="G4" s="56" t="s">
        <v>3</v>
      </c>
      <c r="H4" s="56"/>
      <c r="I4" s="56"/>
      <c r="J4" s="56"/>
      <c r="K4" s="56"/>
      <c r="L4" s="56"/>
      <c r="M4" s="56"/>
      <c r="N4" s="57"/>
    </row>
    <row r="5" spans="1:74" x14ac:dyDescent="0.4">
      <c r="A5" s="100"/>
      <c r="B5" s="92"/>
      <c r="C5" s="103"/>
      <c r="D5" s="54" t="s">
        <v>1</v>
      </c>
      <c r="E5" s="55">
        <v>1</v>
      </c>
      <c r="F5" s="56" t="s">
        <v>4</v>
      </c>
      <c r="G5" s="56" t="s">
        <v>5</v>
      </c>
      <c r="H5" s="56"/>
      <c r="I5" s="56"/>
      <c r="J5" s="56"/>
      <c r="K5" s="56"/>
      <c r="L5" s="56"/>
      <c r="M5" s="56"/>
      <c r="N5" s="57"/>
    </row>
    <row r="6" spans="1:74" x14ac:dyDescent="0.4">
      <c r="A6" s="100"/>
      <c r="B6" s="92"/>
      <c r="C6" s="103"/>
      <c r="D6" s="54" t="s">
        <v>1</v>
      </c>
      <c r="E6" s="55">
        <v>4</v>
      </c>
      <c r="F6" s="56" t="s">
        <v>6</v>
      </c>
      <c r="G6" s="56" t="s">
        <v>7</v>
      </c>
      <c r="H6" s="56"/>
      <c r="I6" s="56"/>
      <c r="J6" s="56"/>
      <c r="K6" s="56"/>
      <c r="L6" s="56"/>
      <c r="M6" s="56"/>
      <c r="N6" s="57"/>
    </row>
    <row r="7" spans="1:74" x14ac:dyDescent="0.4">
      <c r="A7" s="100"/>
      <c r="B7" s="92"/>
      <c r="C7" s="103"/>
      <c r="D7" s="54" t="s">
        <v>1</v>
      </c>
      <c r="E7" s="58">
        <v>3</v>
      </c>
      <c r="F7" s="59" t="s">
        <v>8</v>
      </c>
      <c r="G7" s="59" t="s">
        <v>9</v>
      </c>
      <c r="H7" s="72"/>
      <c r="I7" s="72"/>
      <c r="J7" s="56"/>
      <c r="K7" s="56"/>
      <c r="L7" s="56"/>
      <c r="M7" s="56"/>
      <c r="N7" s="57"/>
    </row>
    <row r="8" spans="1:74" x14ac:dyDescent="0.4">
      <c r="A8" s="100"/>
      <c r="B8" s="92"/>
      <c r="C8" s="104"/>
      <c r="D8" s="60" t="s">
        <v>1</v>
      </c>
      <c r="E8" s="61">
        <v>1</v>
      </c>
      <c r="F8" s="62" t="s">
        <v>10</v>
      </c>
      <c r="G8" s="62" t="s">
        <v>11</v>
      </c>
      <c r="H8" s="62"/>
      <c r="I8" s="62"/>
      <c r="J8" s="62"/>
      <c r="K8" s="62"/>
      <c r="L8" s="62"/>
      <c r="M8" s="62"/>
      <c r="N8" s="63"/>
    </row>
    <row r="9" spans="1:74" ht="29.4" x14ac:dyDescent="0.4">
      <c r="A9" s="100"/>
      <c r="B9" s="92"/>
      <c r="C9" s="19" t="s">
        <v>12</v>
      </c>
      <c r="D9" s="33" t="s">
        <v>1</v>
      </c>
      <c r="E9" s="24">
        <v>3</v>
      </c>
      <c r="F9" s="25" t="s">
        <v>13</v>
      </c>
      <c r="G9" s="25" t="s">
        <v>14</v>
      </c>
      <c r="H9" s="26"/>
      <c r="I9" s="26"/>
      <c r="J9" s="27"/>
      <c r="K9" s="15"/>
      <c r="L9" s="15"/>
      <c r="M9" s="15"/>
      <c r="N9" s="15"/>
    </row>
    <row r="10" spans="1:74" x14ac:dyDescent="0.4">
      <c r="A10" s="100"/>
      <c r="B10" s="92"/>
      <c r="C10" s="105" t="s">
        <v>15</v>
      </c>
      <c r="D10" s="34" t="s">
        <v>1</v>
      </c>
      <c r="E10" s="35">
        <v>3</v>
      </c>
      <c r="F10" s="36" t="s">
        <v>16</v>
      </c>
      <c r="G10" s="36" t="s">
        <v>17</v>
      </c>
      <c r="H10" s="36"/>
      <c r="I10" s="36"/>
      <c r="J10" s="36"/>
      <c r="K10" s="36"/>
      <c r="L10" s="36"/>
      <c r="M10" s="36"/>
      <c r="N10" s="37"/>
    </row>
    <row r="11" spans="1:74" x14ac:dyDescent="0.4">
      <c r="A11" s="100"/>
      <c r="B11" s="92"/>
      <c r="C11" s="106"/>
      <c r="D11" s="38" t="s">
        <v>1</v>
      </c>
      <c r="E11" s="39">
        <v>4</v>
      </c>
      <c r="F11" s="40" t="s">
        <v>18</v>
      </c>
      <c r="G11" s="40" t="s">
        <v>19</v>
      </c>
      <c r="H11" s="40"/>
      <c r="I11" s="40"/>
      <c r="J11" s="40"/>
      <c r="K11" s="40"/>
      <c r="L11" s="40"/>
      <c r="M11" s="40"/>
      <c r="N11" s="41"/>
    </row>
    <row r="12" spans="1:74" x14ac:dyDescent="0.4">
      <c r="A12" s="100"/>
      <c r="B12" s="92"/>
      <c r="C12" s="106"/>
      <c r="D12" s="38" t="s">
        <v>1</v>
      </c>
      <c r="E12" s="39">
        <v>4</v>
      </c>
      <c r="F12" s="40" t="s">
        <v>20</v>
      </c>
      <c r="G12" s="40" t="s">
        <v>21</v>
      </c>
      <c r="H12" s="40"/>
      <c r="I12" s="40"/>
      <c r="J12" s="40"/>
      <c r="K12" s="40"/>
      <c r="L12" s="40"/>
      <c r="M12" s="40"/>
      <c r="N12" s="41"/>
    </row>
    <row r="13" spans="1:74" x14ac:dyDescent="0.4">
      <c r="A13" s="100"/>
      <c r="B13" s="92"/>
      <c r="C13" s="106"/>
      <c r="D13" s="38" t="s">
        <v>1</v>
      </c>
      <c r="E13" s="83" t="s">
        <v>73</v>
      </c>
      <c r="F13" s="45" t="s">
        <v>22</v>
      </c>
      <c r="G13" s="45" t="s">
        <v>60</v>
      </c>
      <c r="H13" s="64"/>
      <c r="I13" s="64"/>
      <c r="J13" s="40"/>
      <c r="K13" s="40"/>
      <c r="L13" s="40"/>
      <c r="M13" s="40"/>
      <c r="N13" s="41"/>
    </row>
    <row r="14" spans="1:74" x14ac:dyDescent="0.4">
      <c r="A14" s="100"/>
      <c r="B14" s="92"/>
      <c r="C14" s="107"/>
      <c r="D14" s="65" t="s">
        <v>1</v>
      </c>
      <c r="E14" s="66">
        <v>1</v>
      </c>
      <c r="F14" s="67" t="s">
        <v>23</v>
      </c>
      <c r="G14" s="67" t="s">
        <v>60</v>
      </c>
      <c r="H14" s="68"/>
      <c r="I14" s="68"/>
      <c r="J14" s="69"/>
      <c r="K14" s="69"/>
      <c r="L14" s="69"/>
      <c r="M14" s="69"/>
      <c r="N14" s="70"/>
    </row>
    <row r="15" spans="1:74" s="3" customFormat="1" ht="2.25" customHeight="1" x14ac:dyDescent="0.4">
      <c r="C15" s="20"/>
      <c r="D15" s="13"/>
      <c r="E15" s="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x14ac:dyDescent="0.4">
      <c r="D16" s="2"/>
      <c r="E16" s="6"/>
      <c r="F16" s="7"/>
      <c r="G16" s="8"/>
    </row>
    <row r="17" spans="1:74" x14ac:dyDescent="0.4">
      <c r="A17" s="100" t="s">
        <v>24</v>
      </c>
      <c r="B17" s="92"/>
      <c r="C17" s="102" t="str">
        <f>"Fall ("&amp;SUM(E17:E22)&amp;")"</f>
        <v>Fall (16)</v>
      </c>
      <c r="D17" s="71" t="s">
        <v>1</v>
      </c>
      <c r="E17" s="51">
        <v>4</v>
      </c>
      <c r="F17" s="52" t="s">
        <v>25</v>
      </c>
      <c r="G17" s="52"/>
      <c r="H17" s="52"/>
      <c r="I17" s="52"/>
      <c r="J17" s="52"/>
      <c r="K17" s="52"/>
      <c r="L17" s="52"/>
      <c r="M17" s="52"/>
      <c r="N17" s="53"/>
    </row>
    <row r="18" spans="1:74" x14ac:dyDescent="0.4">
      <c r="A18" s="100"/>
      <c r="B18" s="92"/>
      <c r="C18" s="103"/>
      <c r="D18" s="54" t="s">
        <v>1</v>
      </c>
      <c r="E18" s="55">
        <v>3</v>
      </c>
      <c r="F18" s="56" t="s">
        <v>26</v>
      </c>
      <c r="G18" s="56" t="s">
        <v>74</v>
      </c>
      <c r="H18" s="56"/>
      <c r="I18" s="56"/>
      <c r="J18" s="56"/>
      <c r="K18" s="56"/>
      <c r="L18" s="56"/>
      <c r="M18" s="56"/>
      <c r="N18" s="57"/>
    </row>
    <row r="19" spans="1:74" x14ac:dyDescent="0.4">
      <c r="A19" s="100"/>
      <c r="B19" s="92"/>
      <c r="C19" s="103"/>
      <c r="D19" s="54" t="s">
        <v>1</v>
      </c>
      <c r="E19" s="55">
        <v>4</v>
      </c>
      <c r="F19" s="56" t="s">
        <v>27</v>
      </c>
      <c r="G19" s="56" t="s">
        <v>28</v>
      </c>
      <c r="H19" s="56"/>
      <c r="I19" s="56"/>
      <c r="J19" s="56"/>
      <c r="K19" s="56"/>
      <c r="L19" s="56"/>
      <c r="M19" s="56"/>
      <c r="N19" s="57"/>
    </row>
    <row r="20" spans="1:74" x14ac:dyDescent="0.4">
      <c r="A20" s="100"/>
      <c r="B20" s="92"/>
      <c r="C20" s="103"/>
      <c r="D20" s="54" t="s">
        <v>1</v>
      </c>
      <c r="E20" s="55">
        <v>2</v>
      </c>
      <c r="F20" s="56" t="s">
        <v>29</v>
      </c>
      <c r="G20" s="56" t="s">
        <v>75</v>
      </c>
      <c r="H20" s="56"/>
      <c r="I20" s="56"/>
      <c r="J20" s="56"/>
      <c r="K20" s="56"/>
      <c r="L20" s="56"/>
      <c r="M20" s="56"/>
      <c r="N20" s="57"/>
    </row>
    <row r="21" spans="1:74" x14ac:dyDescent="0.4">
      <c r="A21" s="100"/>
      <c r="B21" s="92"/>
      <c r="C21" s="103"/>
      <c r="D21" s="54" t="s">
        <v>1</v>
      </c>
      <c r="E21" s="58">
        <v>3</v>
      </c>
      <c r="F21" s="59" t="s">
        <v>30</v>
      </c>
      <c r="G21" s="59" t="s">
        <v>31</v>
      </c>
      <c r="H21" s="72"/>
      <c r="I21" s="72"/>
      <c r="J21" s="72"/>
      <c r="K21" s="56"/>
      <c r="L21" s="56"/>
      <c r="M21" s="56"/>
      <c r="N21" s="57"/>
    </row>
    <row r="22" spans="1:74" x14ac:dyDescent="0.4">
      <c r="A22" s="100"/>
      <c r="B22" s="92"/>
      <c r="C22" s="103"/>
      <c r="D22" s="54" t="s">
        <v>1</v>
      </c>
      <c r="E22" s="55">
        <v>0</v>
      </c>
      <c r="F22" s="56" t="s">
        <v>32</v>
      </c>
      <c r="G22" s="56" t="s">
        <v>33</v>
      </c>
      <c r="H22" s="72"/>
      <c r="I22" s="72"/>
      <c r="J22" s="72"/>
      <c r="K22" s="56"/>
      <c r="L22" s="56"/>
      <c r="M22" s="56"/>
      <c r="N22" s="57"/>
    </row>
    <row r="23" spans="1:74" x14ac:dyDescent="0.4">
      <c r="A23" s="100"/>
      <c r="B23" s="92"/>
      <c r="C23" s="104"/>
      <c r="D23" s="46"/>
      <c r="E23" s="47">
        <v>1</v>
      </c>
      <c r="F23" s="48" t="s">
        <v>34</v>
      </c>
      <c r="G23" s="48" t="s">
        <v>81</v>
      </c>
      <c r="H23" s="48"/>
      <c r="I23" s="48"/>
      <c r="J23" s="48"/>
      <c r="K23" s="48"/>
      <c r="L23" s="48"/>
      <c r="M23" s="48"/>
      <c r="N23" s="82"/>
    </row>
    <row r="24" spans="1:74" x14ac:dyDescent="0.4">
      <c r="A24" s="100"/>
      <c r="B24" s="92"/>
      <c r="C24" s="19"/>
      <c r="D24" s="33"/>
      <c r="E24" s="22"/>
      <c r="F24" s="23"/>
      <c r="G24" s="23"/>
      <c r="H24" s="23"/>
      <c r="I24" s="23"/>
      <c r="J24" s="15"/>
      <c r="K24" s="15"/>
      <c r="L24" s="15"/>
      <c r="M24" s="15"/>
      <c r="N24" s="15"/>
    </row>
    <row r="25" spans="1:74" x14ac:dyDescent="0.4">
      <c r="A25" s="100"/>
      <c r="B25" s="92"/>
      <c r="C25" s="105" t="str">
        <f>"Spring ("&amp;SUM(E25:E30)&amp;")"</f>
        <v>Spring (17)</v>
      </c>
      <c r="D25" s="34" t="s">
        <v>1</v>
      </c>
      <c r="E25" s="35">
        <v>4</v>
      </c>
      <c r="F25" s="36" t="s">
        <v>35</v>
      </c>
      <c r="G25" s="36"/>
      <c r="H25" s="36"/>
      <c r="I25" s="36"/>
      <c r="J25" s="36"/>
      <c r="K25" s="36"/>
      <c r="L25" s="36"/>
      <c r="M25" s="36"/>
      <c r="N25" s="37"/>
    </row>
    <row r="26" spans="1:74" x14ac:dyDescent="0.4">
      <c r="A26" s="100"/>
      <c r="B26" s="92"/>
      <c r="C26" s="106"/>
      <c r="D26" s="38" t="s">
        <v>1</v>
      </c>
      <c r="E26" s="39">
        <v>4</v>
      </c>
      <c r="F26" s="40" t="s">
        <v>35</v>
      </c>
      <c r="G26" s="40"/>
      <c r="H26" s="40"/>
      <c r="I26" s="40"/>
      <c r="J26" s="40"/>
      <c r="K26" s="40"/>
      <c r="L26" s="40"/>
      <c r="M26" s="40"/>
      <c r="N26" s="41"/>
    </row>
    <row r="27" spans="1:74" x14ac:dyDescent="0.4">
      <c r="A27" s="100"/>
      <c r="B27" s="92"/>
      <c r="C27" s="106"/>
      <c r="D27" s="38" t="s">
        <v>1</v>
      </c>
      <c r="E27" s="39">
        <v>4</v>
      </c>
      <c r="F27" s="40" t="s">
        <v>36</v>
      </c>
      <c r="G27" s="40" t="s">
        <v>37</v>
      </c>
      <c r="H27" s="40"/>
      <c r="I27" s="40"/>
      <c r="J27" s="40"/>
      <c r="K27" s="40"/>
      <c r="L27" s="40"/>
      <c r="M27" s="40"/>
      <c r="N27" s="41"/>
    </row>
    <row r="28" spans="1:74" x14ac:dyDescent="0.4">
      <c r="A28" s="100"/>
      <c r="B28" s="92"/>
      <c r="C28" s="106"/>
      <c r="D28" s="38" t="s">
        <v>1</v>
      </c>
      <c r="E28" s="44">
        <v>3</v>
      </c>
      <c r="F28" s="45" t="s">
        <v>38</v>
      </c>
      <c r="G28" s="45" t="s">
        <v>76</v>
      </c>
      <c r="H28" s="40"/>
      <c r="I28" s="40"/>
      <c r="J28" s="40"/>
      <c r="K28" s="40"/>
      <c r="L28" s="40"/>
      <c r="M28" s="40"/>
      <c r="N28" s="41"/>
    </row>
    <row r="29" spans="1:74" x14ac:dyDescent="0.4">
      <c r="A29" s="100"/>
      <c r="B29" s="92"/>
      <c r="C29" s="106"/>
      <c r="D29" s="38" t="s">
        <v>1</v>
      </c>
      <c r="E29" s="76">
        <v>2</v>
      </c>
      <c r="F29" s="77" t="s">
        <v>39</v>
      </c>
      <c r="G29" s="77" t="s">
        <v>40</v>
      </c>
      <c r="H29" s="78"/>
      <c r="I29" s="78"/>
      <c r="J29" s="78"/>
      <c r="K29" s="78"/>
      <c r="L29" s="78"/>
      <c r="M29" s="78"/>
      <c r="N29" s="79"/>
    </row>
    <row r="30" spans="1:74" x14ac:dyDescent="0.4">
      <c r="A30" s="92"/>
      <c r="B30" s="92"/>
      <c r="C30" s="107"/>
      <c r="D30" s="65" t="s">
        <v>1</v>
      </c>
      <c r="E30" s="80">
        <v>0</v>
      </c>
      <c r="F30" s="81" t="s">
        <v>41</v>
      </c>
      <c r="G30" s="81" t="s">
        <v>42</v>
      </c>
      <c r="H30" s="81"/>
      <c r="I30" s="69"/>
      <c r="J30" s="69"/>
      <c r="K30" s="69"/>
      <c r="L30" s="69"/>
      <c r="M30" s="69"/>
      <c r="N30" s="70"/>
    </row>
    <row r="31" spans="1:74" s="3" customFormat="1" ht="3" customHeight="1" x14ac:dyDescent="0.4">
      <c r="C31" s="20"/>
      <c r="D31" s="13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22.95" customHeight="1" x14ac:dyDescent="0.4">
      <c r="D32" s="2"/>
      <c r="E32" s="6"/>
      <c r="F32" s="7"/>
      <c r="G32" s="8"/>
    </row>
    <row r="33" spans="1:14" x14ac:dyDescent="0.4">
      <c r="A33" s="100" t="s">
        <v>43</v>
      </c>
      <c r="B33" s="92"/>
      <c r="C33" s="102" t="str">
        <f>"Fall ("&amp;SUM(E33:E37)&amp;")"</f>
        <v>Fall (16)</v>
      </c>
      <c r="D33" s="71" t="s">
        <v>1</v>
      </c>
      <c r="E33" s="51">
        <v>4</v>
      </c>
      <c r="F33" s="52" t="s">
        <v>44</v>
      </c>
      <c r="G33" s="52" t="s">
        <v>45</v>
      </c>
      <c r="H33" s="52"/>
      <c r="I33" s="52"/>
      <c r="J33" s="52"/>
      <c r="K33" s="52"/>
      <c r="L33" s="52"/>
      <c r="M33" s="52"/>
      <c r="N33" s="53"/>
    </row>
    <row r="34" spans="1:14" ht="22.95" customHeight="1" x14ac:dyDescent="0.4">
      <c r="A34" s="100"/>
      <c r="B34" s="92"/>
      <c r="C34" s="103"/>
      <c r="D34" s="54" t="s">
        <v>1</v>
      </c>
      <c r="E34" s="55">
        <v>4</v>
      </c>
      <c r="F34" s="56" t="s">
        <v>48</v>
      </c>
      <c r="G34" s="56" t="s">
        <v>49</v>
      </c>
      <c r="H34" s="56"/>
      <c r="I34" s="56"/>
      <c r="J34" s="56"/>
      <c r="K34" s="56"/>
      <c r="L34" s="56"/>
      <c r="M34" s="56"/>
      <c r="N34" s="57"/>
    </row>
    <row r="35" spans="1:14" x14ac:dyDescent="0.4">
      <c r="A35" s="100"/>
      <c r="B35" s="92"/>
      <c r="C35" s="103"/>
      <c r="D35" s="54" t="s">
        <v>1</v>
      </c>
      <c r="E35" s="55">
        <v>4</v>
      </c>
      <c r="F35" s="56" t="s">
        <v>46</v>
      </c>
      <c r="G35" s="56" t="s">
        <v>47</v>
      </c>
      <c r="H35" s="56"/>
      <c r="I35" s="56"/>
      <c r="J35" s="56"/>
      <c r="K35" s="56"/>
      <c r="L35" s="56"/>
      <c r="M35" s="56"/>
      <c r="N35" s="57"/>
    </row>
    <row r="36" spans="1:14" x14ac:dyDescent="0.4">
      <c r="A36" s="100"/>
      <c r="B36" s="92"/>
      <c r="C36" s="103"/>
      <c r="D36" s="54" t="s">
        <v>1</v>
      </c>
      <c r="E36" s="58">
        <v>3</v>
      </c>
      <c r="F36" s="59" t="s">
        <v>50</v>
      </c>
      <c r="G36" s="59" t="s">
        <v>60</v>
      </c>
      <c r="H36" s="72"/>
      <c r="I36" s="56"/>
      <c r="J36" s="56"/>
      <c r="K36" s="56"/>
      <c r="L36" s="56"/>
      <c r="M36" s="56"/>
      <c r="N36" s="57"/>
    </row>
    <row r="37" spans="1:14" x14ac:dyDescent="0.4">
      <c r="A37" s="100"/>
      <c r="B37" s="92"/>
      <c r="C37" s="104"/>
      <c r="D37" s="60" t="s">
        <v>1</v>
      </c>
      <c r="E37" s="73">
        <v>1</v>
      </c>
      <c r="F37" s="74" t="s">
        <v>23</v>
      </c>
      <c r="G37" s="74" t="s">
        <v>60</v>
      </c>
      <c r="H37" s="75"/>
      <c r="I37" s="62"/>
      <c r="J37" s="62"/>
      <c r="K37" s="62"/>
      <c r="L37" s="62"/>
      <c r="M37" s="62"/>
      <c r="N37" s="63"/>
    </row>
    <row r="38" spans="1:14" x14ac:dyDescent="0.4">
      <c r="A38" s="100"/>
      <c r="B38" s="92"/>
      <c r="C38" s="19"/>
      <c r="D38" s="33"/>
      <c r="E38" s="24"/>
      <c r="F38" s="25"/>
      <c r="G38" s="26"/>
      <c r="H38" s="27"/>
      <c r="I38" s="15"/>
      <c r="J38" s="15"/>
      <c r="K38" s="15"/>
      <c r="L38" s="15"/>
      <c r="M38" s="15"/>
      <c r="N38" s="15"/>
    </row>
    <row r="39" spans="1:14" x14ac:dyDescent="0.4">
      <c r="A39" s="100"/>
      <c r="B39" s="92"/>
      <c r="C39" s="105" t="str">
        <f>"Spring ("&amp;SUM(E39:E43)&amp;")"</f>
        <v>Spring (17)</v>
      </c>
      <c r="D39" s="34" t="s">
        <v>1</v>
      </c>
      <c r="E39" s="35">
        <v>4</v>
      </c>
      <c r="F39" s="36" t="s">
        <v>84</v>
      </c>
      <c r="G39" s="36" t="s">
        <v>85</v>
      </c>
      <c r="H39" s="36"/>
      <c r="I39" s="36"/>
      <c r="J39" s="36"/>
      <c r="K39" s="36"/>
      <c r="L39" s="36"/>
      <c r="M39" s="36"/>
      <c r="N39" s="37"/>
    </row>
    <row r="40" spans="1:14" x14ac:dyDescent="0.4">
      <c r="A40" s="100"/>
      <c r="B40" s="92"/>
      <c r="C40" s="106"/>
      <c r="D40" s="38" t="s">
        <v>1</v>
      </c>
      <c r="E40" s="39">
        <v>4</v>
      </c>
      <c r="F40" s="40" t="s">
        <v>83</v>
      </c>
      <c r="G40" s="40" t="s">
        <v>86</v>
      </c>
      <c r="H40" s="40"/>
      <c r="I40" s="40"/>
      <c r="J40" s="40"/>
      <c r="K40" s="40"/>
      <c r="L40" s="40"/>
      <c r="M40" s="40"/>
      <c r="N40" s="41"/>
    </row>
    <row r="41" spans="1:14" x14ac:dyDescent="0.4">
      <c r="A41" s="100"/>
      <c r="B41" s="92"/>
      <c r="C41" s="106"/>
      <c r="D41" s="38" t="s">
        <v>1</v>
      </c>
      <c r="E41" s="39">
        <v>4</v>
      </c>
      <c r="F41" s="40" t="s">
        <v>51</v>
      </c>
      <c r="G41" s="40" t="s">
        <v>52</v>
      </c>
      <c r="H41" s="40"/>
      <c r="I41" s="40"/>
      <c r="J41" s="40"/>
      <c r="K41" s="40"/>
      <c r="L41" s="40"/>
      <c r="M41" s="40"/>
      <c r="N41" s="41"/>
    </row>
    <row r="42" spans="1:14" x14ac:dyDescent="0.4">
      <c r="A42" s="100"/>
      <c r="B42" s="92"/>
      <c r="C42" s="106"/>
      <c r="D42" s="38" t="s">
        <v>1</v>
      </c>
      <c r="E42" s="44">
        <v>2</v>
      </c>
      <c r="F42" s="45" t="s">
        <v>53</v>
      </c>
      <c r="G42" s="45" t="s">
        <v>77</v>
      </c>
      <c r="H42" s="64"/>
      <c r="I42" s="40"/>
      <c r="J42" s="40"/>
      <c r="K42" s="40"/>
      <c r="L42" s="40"/>
      <c r="M42" s="40"/>
      <c r="N42" s="41"/>
    </row>
    <row r="43" spans="1:14" x14ac:dyDescent="0.4">
      <c r="A43" s="100"/>
      <c r="B43" s="92"/>
      <c r="C43" s="107"/>
      <c r="D43" s="65" t="s">
        <v>1</v>
      </c>
      <c r="E43" s="66">
        <v>3</v>
      </c>
      <c r="F43" s="67" t="s">
        <v>54</v>
      </c>
      <c r="G43" s="67" t="s">
        <v>55</v>
      </c>
      <c r="H43" s="68"/>
      <c r="I43" s="69"/>
      <c r="J43" s="69"/>
      <c r="K43" s="69"/>
      <c r="L43" s="69"/>
      <c r="M43" s="69"/>
      <c r="N43" s="70"/>
    </row>
    <row r="44" spans="1:14" ht="2.4" customHeight="1" x14ac:dyDescent="0.4">
      <c r="A44" s="5"/>
      <c r="B44" s="5"/>
      <c r="C44" s="95"/>
      <c r="D44" s="10"/>
      <c r="E44" s="88"/>
      <c r="F44" s="89"/>
      <c r="G44" s="89"/>
      <c r="H44" s="90"/>
      <c r="I44" s="20"/>
      <c r="J44" s="20"/>
      <c r="K44" s="20"/>
      <c r="L44" s="20"/>
      <c r="M44" s="20"/>
      <c r="N44" s="91"/>
    </row>
    <row r="45" spans="1:14" x14ac:dyDescent="0.4">
      <c r="A45" s="92"/>
      <c r="B45" s="92"/>
      <c r="C45" s="84"/>
      <c r="D45" s="85"/>
      <c r="E45" s="86"/>
      <c r="F45" s="29"/>
      <c r="G45" s="29"/>
      <c r="H45" s="27"/>
      <c r="I45" s="15"/>
      <c r="J45" s="15"/>
      <c r="K45" s="15"/>
      <c r="L45" s="15"/>
      <c r="M45" s="15"/>
      <c r="N45" s="87"/>
    </row>
    <row r="46" spans="1:14" ht="22.8" customHeight="1" x14ac:dyDescent="0.4">
      <c r="C46" s="108" t="str">
        <f>"Fall ("&amp;SUM(E46:E53)&amp;")"</f>
        <v>Fall (18)</v>
      </c>
      <c r="D46" s="71" t="s">
        <v>1</v>
      </c>
      <c r="E46" s="51">
        <v>4</v>
      </c>
      <c r="F46" s="52" t="s">
        <v>88</v>
      </c>
      <c r="G46" s="96" t="s">
        <v>89</v>
      </c>
      <c r="H46" s="52"/>
      <c r="I46" s="52"/>
      <c r="J46" s="52"/>
      <c r="K46" s="52"/>
      <c r="L46" s="52"/>
      <c r="M46" s="52"/>
      <c r="N46" s="53"/>
    </row>
    <row r="47" spans="1:14" ht="21" customHeight="1" x14ac:dyDescent="0.4">
      <c r="A47" s="100" t="s">
        <v>56</v>
      </c>
      <c r="B47" s="92"/>
      <c r="C47" s="109"/>
      <c r="D47" s="54" t="s">
        <v>1</v>
      </c>
      <c r="E47" s="55">
        <v>4</v>
      </c>
      <c r="F47" s="56" t="s">
        <v>87</v>
      </c>
      <c r="G47" s="97" t="s">
        <v>78</v>
      </c>
      <c r="H47" s="56"/>
      <c r="I47" s="56"/>
      <c r="J47" s="56"/>
      <c r="K47" s="56"/>
      <c r="L47" s="56"/>
      <c r="M47" s="56"/>
      <c r="N47" s="57"/>
    </row>
    <row r="48" spans="1:14" x14ac:dyDescent="0.4">
      <c r="A48" s="100"/>
      <c r="B48" s="92"/>
      <c r="C48" s="109"/>
      <c r="D48" s="54"/>
      <c r="E48" s="55"/>
      <c r="F48" s="56"/>
      <c r="G48" s="93" t="s">
        <v>80</v>
      </c>
      <c r="H48" s="56"/>
      <c r="I48" s="56"/>
      <c r="J48" s="56"/>
      <c r="K48" s="56"/>
      <c r="L48" s="56"/>
      <c r="M48" s="56"/>
      <c r="N48" s="57"/>
    </row>
    <row r="49" spans="1:74" x14ac:dyDescent="0.4">
      <c r="A49" s="100"/>
      <c r="B49" s="92"/>
      <c r="C49" s="109"/>
      <c r="D49" s="54" t="s">
        <v>1</v>
      </c>
      <c r="E49" s="55">
        <v>2</v>
      </c>
      <c r="F49" s="56" t="s">
        <v>57</v>
      </c>
      <c r="G49" s="56" t="s">
        <v>58</v>
      </c>
      <c r="H49" s="56"/>
      <c r="I49" s="56"/>
      <c r="J49" s="56"/>
      <c r="K49" s="56"/>
      <c r="L49" s="56"/>
      <c r="M49" s="56"/>
      <c r="N49" s="57"/>
    </row>
    <row r="50" spans="1:74" x14ac:dyDescent="0.4">
      <c r="A50" s="100"/>
      <c r="B50" s="92"/>
      <c r="C50" s="109"/>
      <c r="D50" s="54" t="s">
        <v>1</v>
      </c>
      <c r="E50" s="58">
        <v>4</v>
      </c>
      <c r="F50" s="59" t="s">
        <v>59</v>
      </c>
      <c r="G50" s="59" t="s">
        <v>60</v>
      </c>
      <c r="H50" s="56"/>
      <c r="I50" s="56"/>
      <c r="J50" s="56"/>
      <c r="K50" s="56"/>
      <c r="L50" s="56"/>
      <c r="M50" s="56"/>
      <c r="N50" s="57"/>
    </row>
    <row r="51" spans="1:74" x14ac:dyDescent="0.4">
      <c r="A51" s="100"/>
      <c r="B51" s="92"/>
      <c r="C51" s="109"/>
      <c r="D51" s="54" t="s">
        <v>1</v>
      </c>
      <c r="E51" s="98">
        <v>2</v>
      </c>
      <c r="F51" s="99" t="s">
        <v>61</v>
      </c>
      <c r="G51" s="99" t="s">
        <v>62</v>
      </c>
      <c r="H51" s="56"/>
      <c r="I51" s="56"/>
      <c r="J51" s="56"/>
      <c r="K51" s="56"/>
      <c r="L51" s="56"/>
      <c r="M51" s="56"/>
      <c r="N51" s="57"/>
    </row>
    <row r="52" spans="1:74" x14ac:dyDescent="0.4">
      <c r="A52" s="100"/>
      <c r="B52" s="92"/>
      <c r="C52" s="109"/>
      <c r="D52" s="113" t="s">
        <v>1</v>
      </c>
      <c r="E52" s="114">
        <v>1</v>
      </c>
      <c r="F52" s="115" t="s">
        <v>23</v>
      </c>
      <c r="G52" s="115" t="s">
        <v>60</v>
      </c>
      <c r="H52" s="116"/>
      <c r="I52" s="116"/>
      <c r="J52" s="56"/>
      <c r="K52" s="56"/>
      <c r="L52" s="56"/>
      <c r="M52" s="56"/>
      <c r="N52" s="57"/>
    </row>
    <row r="53" spans="1:74" x14ac:dyDescent="0.4">
      <c r="A53" s="100"/>
      <c r="B53" s="92"/>
      <c r="C53" s="110"/>
      <c r="D53" s="46"/>
      <c r="E53" s="47">
        <v>1</v>
      </c>
      <c r="F53" s="48" t="s">
        <v>69</v>
      </c>
      <c r="G53" s="49" t="s">
        <v>94</v>
      </c>
      <c r="H53" s="48"/>
      <c r="I53" s="48"/>
      <c r="J53" s="48"/>
      <c r="K53" s="48"/>
      <c r="L53" s="48"/>
      <c r="M53" s="48"/>
      <c r="N53" s="50"/>
    </row>
    <row r="54" spans="1:74" x14ac:dyDescent="0.4">
      <c r="A54" s="100"/>
      <c r="B54" s="92"/>
      <c r="C54" s="19"/>
      <c r="D54" s="33"/>
      <c r="E54" s="22"/>
      <c r="F54" s="23"/>
      <c r="G54" s="23"/>
      <c r="H54" s="23"/>
      <c r="I54" s="23"/>
      <c r="J54" s="15"/>
      <c r="K54" s="15"/>
      <c r="L54" s="15"/>
      <c r="M54" s="15"/>
      <c r="N54" s="15"/>
    </row>
    <row r="55" spans="1:74" x14ac:dyDescent="0.4">
      <c r="A55" s="100"/>
      <c r="B55" s="92"/>
      <c r="C55" s="105" t="str">
        <f>"Spring ("&amp;SUM(E55:E60)&amp;")"</f>
        <v>Spring (16)</v>
      </c>
      <c r="D55" s="34" t="s">
        <v>1</v>
      </c>
      <c r="E55" s="35">
        <v>4</v>
      </c>
      <c r="F55" s="36" t="s">
        <v>63</v>
      </c>
      <c r="G55" s="36"/>
      <c r="H55" s="36"/>
      <c r="I55" s="36"/>
      <c r="J55" s="36"/>
      <c r="K55" s="36"/>
      <c r="L55" s="36"/>
      <c r="M55" s="36"/>
      <c r="N55" s="37"/>
    </row>
    <row r="56" spans="1:74" x14ac:dyDescent="0.4">
      <c r="A56" s="100"/>
      <c r="B56" s="92"/>
      <c r="C56" s="106"/>
      <c r="D56" s="38" t="s">
        <v>1</v>
      </c>
      <c r="E56" s="39">
        <v>4</v>
      </c>
      <c r="F56" s="40" t="s">
        <v>64</v>
      </c>
      <c r="G56" s="40" t="s">
        <v>65</v>
      </c>
      <c r="H56" s="40"/>
      <c r="I56" s="40"/>
      <c r="J56" s="40"/>
      <c r="K56" s="40"/>
      <c r="L56" s="40"/>
      <c r="M56" s="40"/>
      <c r="N56" s="41"/>
    </row>
    <row r="57" spans="1:74" x14ac:dyDescent="0.4">
      <c r="A57" s="100"/>
      <c r="B57" s="92"/>
      <c r="C57" s="106"/>
      <c r="D57" s="38"/>
      <c r="E57" s="39"/>
      <c r="F57" s="40"/>
      <c r="G57" s="42" t="s">
        <v>79</v>
      </c>
      <c r="H57" s="40"/>
      <c r="I57" s="40"/>
      <c r="J57" s="40"/>
      <c r="K57" s="40"/>
      <c r="L57" s="40"/>
      <c r="M57" s="40"/>
      <c r="N57" s="41"/>
    </row>
    <row r="58" spans="1:74" x14ac:dyDescent="0.4">
      <c r="A58" s="100"/>
      <c r="B58" s="92"/>
      <c r="C58" s="106"/>
      <c r="D58" s="38" t="s">
        <v>1</v>
      </c>
      <c r="E58" s="39">
        <v>4</v>
      </c>
      <c r="F58" s="40" t="s">
        <v>66</v>
      </c>
      <c r="G58" s="43" t="s">
        <v>78</v>
      </c>
      <c r="H58" s="40"/>
      <c r="I58" s="40"/>
      <c r="J58" s="40"/>
      <c r="K58" s="40"/>
      <c r="L58" s="40"/>
      <c r="M58" s="40"/>
      <c r="N58" s="41"/>
    </row>
    <row r="59" spans="1:74" x14ac:dyDescent="0.4">
      <c r="A59" s="100"/>
      <c r="B59" s="92"/>
      <c r="C59" s="106"/>
      <c r="D59" s="38" t="s">
        <v>1</v>
      </c>
      <c r="E59" s="94">
        <v>4</v>
      </c>
      <c r="F59" s="43" t="s">
        <v>78</v>
      </c>
      <c r="G59" s="43" t="s">
        <v>90</v>
      </c>
      <c r="H59" s="40"/>
      <c r="I59" s="40"/>
      <c r="J59" s="40"/>
      <c r="K59" s="40"/>
      <c r="L59" s="40"/>
      <c r="M59" s="40"/>
      <c r="N59" s="41"/>
    </row>
    <row r="60" spans="1:74" x14ac:dyDescent="0.4">
      <c r="A60" s="100"/>
      <c r="B60" s="92"/>
      <c r="C60" s="106"/>
      <c r="D60" s="38" t="s">
        <v>1</v>
      </c>
      <c r="E60" s="39">
        <v>0</v>
      </c>
      <c r="F60" s="40" t="s">
        <v>67</v>
      </c>
      <c r="G60" s="40" t="s">
        <v>68</v>
      </c>
      <c r="H60" s="40"/>
      <c r="I60" s="40"/>
      <c r="J60" s="40"/>
      <c r="K60" s="40"/>
      <c r="L60" s="40"/>
      <c r="M60" s="40"/>
      <c r="N60" s="41"/>
    </row>
    <row r="61" spans="1:74" s="3" customFormat="1" ht="3.75" customHeight="1" x14ac:dyDescent="0.4">
      <c r="A61" s="5"/>
      <c r="B61" s="5"/>
      <c r="C61" s="21"/>
      <c r="D61" s="14"/>
      <c r="E61" s="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ht="15" customHeight="1" x14ac:dyDescent="0.4">
      <c r="A62" s="92"/>
      <c r="B62" s="92"/>
      <c r="C62" s="19"/>
      <c r="D62" s="12"/>
    </row>
    <row r="63" spans="1:74" x14ac:dyDescent="0.4">
      <c r="A63" s="16" t="s">
        <v>70</v>
      </c>
      <c r="D63" s="2"/>
      <c r="E63" s="2"/>
      <c r="G63" s="15"/>
    </row>
    <row r="64" spans="1:74" x14ac:dyDescent="0.4">
      <c r="D64" s="33" t="s">
        <v>1</v>
      </c>
      <c r="E64" s="28" t="s">
        <v>71</v>
      </c>
      <c r="F64" s="29" t="s">
        <v>72</v>
      </c>
      <c r="G64" s="29"/>
    </row>
    <row r="65" spans="4:7" x14ac:dyDescent="0.4">
      <c r="D65" s="9"/>
      <c r="E65" s="17"/>
      <c r="F65" s="18"/>
      <c r="G65" s="31"/>
    </row>
    <row r="66" spans="4:7" x14ac:dyDescent="0.4">
      <c r="E66" s="2"/>
      <c r="F66" s="30" t="s">
        <v>93</v>
      </c>
      <c r="G66" s="32"/>
    </row>
    <row r="67" spans="4:7" x14ac:dyDescent="0.4">
      <c r="G67" s="32"/>
    </row>
  </sheetData>
  <mergeCells count="14">
    <mergeCell ref="A3:A14"/>
    <mergeCell ref="A17:A29"/>
    <mergeCell ref="A33:A43"/>
    <mergeCell ref="A47:A60"/>
    <mergeCell ref="A1:N1"/>
    <mergeCell ref="C17:C23"/>
    <mergeCell ref="C25:C30"/>
    <mergeCell ref="C3:C8"/>
    <mergeCell ref="C10:C14"/>
    <mergeCell ref="C33:C37"/>
    <mergeCell ref="C39:C43"/>
    <mergeCell ref="C55:C60"/>
    <mergeCell ref="C46:C53"/>
    <mergeCell ref="A2:N2"/>
  </mergeCells>
  <printOptions horizontalCentered="1" verticalCentered="1"/>
  <pageMargins left="0.25" right="0.25" top="0.33" bottom="0.32" header="0.3" footer="0.3"/>
  <pageSetup scale="55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9FF23-6446-4529-A1C0-B586576CE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43F2A6-4C53-4766-B08B-228093B6311E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606E2CF2-9A53-4309-94BB-6B205CDCF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2023-02-14T02:54:38Z</cp:lastPrinted>
  <dcterms:created xsi:type="dcterms:W3CDTF">2009-06-18T02:35:04Z</dcterms:created>
  <dcterms:modified xsi:type="dcterms:W3CDTF">2023-02-14T02:54:40Z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2949800</vt:r8>
  </property>
  <property fmtid="{D5CDD505-2E9C-101B-9397-08002B2CF9AE}" pid="4" name="ComplianceAssetId">
    <vt:lpwstr/>
  </property>
</Properties>
</file>