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calvincollege-my.sharepoint.com/personal/germer_calvin_edu/Documents/1 Work/1 Chair/Students/Advising/Advising Updates Spring 2024/Model Program Sheets/Model Program Sheets Fall 2023 or Later/"/>
    </mc:Choice>
  </mc:AlternateContent>
  <xr:revisionPtr revIDLastSave="204" documentId="8_{0E80F242-EFAD-4C33-B95F-FA3815D91B89}" xr6:coauthVersionLast="47" xr6:coauthVersionMax="47" xr10:uidLastSave="{D8518C7C-C74B-4B1F-8654-0CBA276ACF8C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_xlnm.Print_Area" localSheetId="0">Sheet1!$A$1:$N$65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60" i="1" l="1"/>
  <c r="C52" i="1"/>
  <c r="C16" i="1" l="1"/>
  <c r="C24" i="1"/>
  <c r="C9" i="1"/>
  <c r="C3" i="1" l="1"/>
  <c r="C45" i="1"/>
  <c r="C38" i="1"/>
  <c r="C32" i="1"/>
  <c r="E14" i="1"/>
</calcChain>
</file>

<file path=xl/sharedStrings.xml><?xml version="1.0" encoding="utf-8"?>
<sst xmlns="http://schemas.openxmlformats.org/spreadsheetml/2006/main" count="154" uniqueCount="94">
  <si>
    <t>First Year</t>
  </si>
  <si>
    <t>☐</t>
  </si>
  <si>
    <t>Intro to Engineering Design (F)</t>
  </si>
  <si>
    <t>Mathematics 171</t>
  </si>
  <si>
    <t>Core Foundations</t>
  </si>
  <si>
    <t>Engineering 205</t>
  </si>
  <si>
    <t>Mathematics 172</t>
  </si>
  <si>
    <t>Calculus II (F,S)</t>
  </si>
  <si>
    <t>Core Comp and Skills</t>
  </si>
  <si>
    <t>Second Year</t>
  </si>
  <si>
    <t>Engineering 20X ★</t>
  </si>
  <si>
    <t>Applied Computing (F) (CS 106 or 108 may be substituted but both are 4 SH)</t>
  </si>
  <si>
    <t>Foundations of Christianity II</t>
  </si>
  <si>
    <t>Engineering 295</t>
  </si>
  <si>
    <t>Internship Workshop</t>
  </si>
  <si>
    <t>Mathematics 231</t>
  </si>
  <si>
    <t>Differential Equations with Linear Algebra (F,S)</t>
  </si>
  <si>
    <t>Statistics 241</t>
  </si>
  <si>
    <t>Engineering Statistics (S)</t>
  </si>
  <si>
    <t>Engineering 294</t>
  </si>
  <si>
    <t>Engineering Seminar (does not require registration in advance)</t>
  </si>
  <si>
    <t>Third Year</t>
  </si>
  <si>
    <t>Electronic Devices and Circuits (F)</t>
  </si>
  <si>
    <t>Engineering 307</t>
  </si>
  <si>
    <t>Electrical Signals and Systems (F)</t>
  </si>
  <si>
    <t>Intro to Data Structures with C++ (F,S)</t>
  </si>
  <si>
    <t>Interdisciplinary 102</t>
  </si>
  <si>
    <t>Fundamentals of Digital Systems (S)</t>
  </si>
  <si>
    <t>Analog Circuits and Systems Design (S)</t>
  </si>
  <si>
    <r>
      <t xml:space="preserve">Elective:  </t>
    </r>
    <r>
      <rPr>
        <sz val="16"/>
        <color indexed="17"/>
        <rFont val="Calibri"/>
        <family val="2"/>
      </rPr>
      <t>Basic Science,</t>
    </r>
    <r>
      <rPr>
        <sz val="16"/>
        <color rgb="FFFF0000"/>
        <rFont val="Calibri"/>
        <family val="2"/>
      </rPr>
      <t xml:space="preserve"> Advanced </t>
    </r>
    <r>
      <rPr>
        <sz val="16"/>
        <color indexed="10"/>
        <rFont val="Calibri"/>
        <family val="2"/>
      </rPr>
      <t xml:space="preserve">Math, </t>
    </r>
    <r>
      <rPr>
        <sz val="16"/>
        <color rgb="FF0070C0"/>
        <rFont val="Calibri"/>
        <family val="2"/>
      </rPr>
      <t xml:space="preserve">Engineering, </t>
    </r>
    <r>
      <rPr>
        <sz val="16"/>
        <rFont val="Calibri"/>
        <family val="2"/>
      </rPr>
      <t>or</t>
    </r>
    <r>
      <rPr>
        <sz val="16"/>
        <color rgb="FF0070C0"/>
        <rFont val="Calibri"/>
        <family val="2"/>
      </rPr>
      <t xml:space="preserve"> </t>
    </r>
    <r>
      <rPr>
        <sz val="16"/>
        <color rgb="FF7030A0"/>
        <rFont val="Calibri"/>
        <family val="2"/>
      </rPr>
      <t>Technical</t>
    </r>
  </si>
  <si>
    <t>Internship Experience (ENGR 385 Optional)</t>
  </si>
  <si>
    <t>Fourth Year</t>
  </si>
  <si>
    <t>Computer Architecture and Digital Systems Design (F)</t>
  </si>
  <si>
    <t>Engineering 339</t>
  </si>
  <si>
    <t>Engineering Elective</t>
  </si>
  <si>
    <t>Business 357</t>
  </si>
  <si>
    <t>Business Aspects for Engineers (F)</t>
  </si>
  <si>
    <t>Engineering 302</t>
  </si>
  <si>
    <t>Engineering Electromagnetics (S)</t>
  </si>
  <si>
    <t>Engineering 340</t>
  </si>
  <si>
    <t>Senior Design Project (S)</t>
  </si>
  <si>
    <t>Engineering 394</t>
  </si>
  <si>
    <t>Other Requirements</t>
  </si>
  <si>
    <t>0-8</t>
  </si>
  <si>
    <t>Core Comp and Skills: World Languages I (3 years in HS with B or better)</t>
  </si>
  <si>
    <t>0-3</t>
  </si>
  <si>
    <t>Engaged Citizenship Commitment Tag: Diversity and Difference</t>
  </si>
  <si>
    <t>Engaged Citizenship Commitment Tag: Environmental Sustainability</t>
  </si>
  <si>
    <t>Engaged Citizenship Commitment Tag: Global Regions and Cultures</t>
  </si>
  <si>
    <t>Calculus I (F,S)</t>
  </si>
  <si>
    <t>Mathematics 271</t>
  </si>
  <si>
    <t>Multivariable Calculus (F,S)</t>
  </si>
  <si>
    <t>CORE 100: Community and Commitments</t>
  </si>
  <si>
    <r>
      <t xml:space="preserve">Elective:  </t>
    </r>
    <r>
      <rPr>
        <sz val="16"/>
        <color indexed="17"/>
        <rFont val="Calibri"/>
        <family val="2"/>
      </rPr>
      <t>Basic Science</t>
    </r>
    <r>
      <rPr>
        <sz val="16"/>
        <color indexed="8"/>
        <rFont val="Calibri"/>
        <family val="2"/>
      </rPr>
      <t xml:space="preserve"> or </t>
    </r>
    <r>
      <rPr>
        <sz val="16"/>
        <color indexed="10"/>
        <rFont val="Calibri"/>
        <family val="2"/>
      </rPr>
      <t xml:space="preserve">Advanced Math </t>
    </r>
    <r>
      <rPr>
        <sz val="16"/>
        <color theme="1"/>
        <rFont val="Calibri"/>
        <family val="2"/>
        <scheme val="minor"/>
      </rPr>
      <t>(2 SH minimum)</t>
    </r>
  </si>
  <si>
    <t>Typically ENGR 350 (2 SH minimum)</t>
  </si>
  <si>
    <t>Senior Design Project (F)</t>
  </si>
  <si>
    <t>Chemistry 101 + 101L</t>
  </si>
  <si>
    <t>General Chemistry I (F,S)</t>
  </si>
  <si>
    <t>Engineering 101 + 101L</t>
  </si>
  <si>
    <t>Physics 133 + 133L</t>
  </si>
  <si>
    <t>Physics 235 + 235L</t>
  </si>
  <si>
    <t>Engineering 311 + 311L</t>
  </si>
  <si>
    <t>Engineering 304 + 304L</t>
  </si>
  <si>
    <t>Engineering 332 + 332L</t>
  </si>
  <si>
    <t>Engineering 325 + 325L</t>
  </si>
  <si>
    <t>Principles of Materials Science (S)</t>
  </si>
  <si>
    <r>
      <t>Oral Rhetoric for Engineers</t>
    </r>
    <r>
      <rPr>
        <sz val="16"/>
        <color theme="1"/>
        <rFont val="Calibri"/>
        <family val="2"/>
        <scheme val="minor"/>
      </rPr>
      <t xml:space="preserve"> (or CS 104)</t>
    </r>
  </si>
  <si>
    <t>Introductory Physics: Mechanics and Gravity (S)</t>
  </si>
  <si>
    <t>Introductory Physics: Electricity and Magnetism (F)</t>
  </si>
  <si>
    <t>Interdisciplinary 184</t>
  </si>
  <si>
    <r>
      <t>Intro to Sustainability Challenges (F,S)</t>
    </r>
    <r>
      <rPr>
        <sz val="14"/>
        <color theme="1"/>
        <rFont val="Calibri"/>
        <family val="2"/>
        <scheme val="minor"/>
      </rPr>
      <t xml:space="preserve"> (ES Tag, required for Sustainability Designation)</t>
    </r>
  </si>
  <si>
    <t>Economics (2 SH min)</t>
  </si>
  <si>
    <t>ECON 191 (2) or 233 (4, ES tag) - ECON 221, 222, or 232 can be added or substituted</t>
  </si>
  <si>
    <t>Core Knowledge and Understanding (see Core Options sheet) - tagged</t>
  </si>
  <si>
    <t>Foundations of Christianity I</t>
  </si>
  <si>
    <t>K&amp;U</t>
  </si>
  <si>
    <t>Sci</t>
  </si>
  <si>
    <t>Math</t>
  </si>
  <si>
    <t>Arts</t>
  </si>
  <si>
    <t>SS</t>
  </si>
  <si>
    <t>Hum</t>
  </si>
  <si>
    <t>SS/Hum</t>
  </si>
  <si>
    <t>SS/Arts</t>
  </si>
  <si>
    <t>Core Knowledge and Understanding (see Core Options sheet - 26 SH of total K&amp;U minimum)</t>
  </si>
  <si>
    <t xml:space="preserve">BSE: Electrical &amp; Computer Engineering Concentration Model Program </t>
  </si>
  <si>
    <t>(Starting Fall 2023 or Later)</t>
  </si>
  <si>
    <t>Comp Sci 104 + 104L</t>
  </si>
  <si>
    <t>Comp Sci 112 + 112L</t>
  </si>
  <si>
    <t>Interdisciplinary 384</t>
  </si>
  <si>
    <r>
      <rPr>
        <sz val="16"/>
        <color theme="1"/>
        <rFont val="Calibri"/>
        <family val="2"/>
        <scheme val="minor"/>
      </rPr>
      <t xml:space="preserve">Sustainability Experience (F,S) </t>
    </r>
    <r>
      <rPr>
        <sz val="14"/>
        <color theme="1"/>
        <rFont val="Calibri"/>
        <family val="2"/>
        <scheme val="minor"/>
      </rPr>
      <t>(Required for students seeking Sustainability Designation)</t>
    </r>
  </si>
  <si>
    <t>Foundational Writing (ENGL 101)</t>
  </si>
  <si>
    <t>Health and Movement (Personal Fitness)</t>
  </si>
  <si>
    <t>Health and Movement (Leisure, Sport, and Skills)</t>
  </si>
  <si>
    <t>Revised Mar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</si>
</sst>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family val="2"/>
      <scheme val="minor"/>
    </font>
    <font>
      <sz val="16"/>
      <color indexed="8"/>
      <name val="Calibri"/>
      <family val="2"/>
    </font>
    <font>
      <sz val="16"/>
      <color theme="1"/>
      <name val="Calibri"/>
      <family val="2"/>
      <scheme val="minor"/>
    </font>
    <font>
      <b/>
      <sz val="24"/>
      <color rgb="FF350EC2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rgb="FF350EC2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Times New Roman"/>
      <family val="1"/>
    </font>
    <font>
      <sz val="16"/>
      <color rgb="FFFF0066"/>
      <name val="Calibri"/>
      <family val="2"/>
      <scheme val="minor"/>
    </font>
    <font>
      <b/>
      <sz val="16"/>
      <color rgb="FF350EC2"/>
      <name val="Calibri"/>
      <family val="2"/>
      <scheme val="minor"/>
    </font>
    <font>
      <sz val="16"/>
      <color theme="9" tint="-0.24994659260841701"/>
      <name val="Calibri"/>
      <family val="2"/>
      <scheme val="minor"/>
    </font>
    <font>
      <sz val="16"/>
      <name val="Calibri"/>
      <family val="2"/>
      <scheme val="minor"/>
    </font>
    <font>
      <sz val="16"/>
      <color indexed="17"/>
      <name val="Calibri"/>
      <family val="2"/>
    </font>
    <font>
      <sz val="16"/>
      <color indexed="10"/>
      <name val="Calibri"/>
      <family val="2"/>
    </font>
    <font>
      <i/>
      <sz val="16"/>
      <color rgb="FFFF0066"/>
      <name val="Calibri"/>
      <family val="2"/>
      <scheme val="minor"/>
    </font>
    <font>
      <i/>
      <sz val="16"/>
      <color theme="1"/>
      <name val="Calibri"/>
      <family val="2"/>
      <scheme val="minor"/>
    </font>
    <font>
      <i/>
      <sz val="16"/>
      <color rgb="FFFF3399"/>
      <name val="Calibri"/>
      <family val="2"/>
      <scheme val="minor"/>
    </font>
    <font>
      <sz val="16"/>
      <color rgb="FF0070C0"/>
      <name val="Calibri"/>
      <family val="2"/>
    </font>
    <font>
      <sz val="16"/>
      <color rgb="FF0070C0"/>
      <name val="Calibri"/>
      <family val="2"/>
      <scheme val="minor"/>
    </font>
    <font>
      <sz val="11"/>
      <color theme="7" tint="-0.249977111117893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name val="Calibri"/>
      <family val="2"/>
    </font>
    <font>
      <sz val="16"/>
      <color rgb="FF7030A0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4"/>
      <color rgb="FF000000"/>
      <name val="Calibri"/>
      <family val="2"/>
      <scheme val="minor"/>
    </font>
    <font>
      <sz val="16"/>
      <color rgb="FFFF0000"/>
      <name val="Calibri"/>
      <family val="2"/>
    </font>
    <font>
      <i/>
      <sz val="12"/>
      <color rgb="FFFF0066"/>
      <name val="Calibri"/>
      <family val="2"/>
      <scheme val="minor"/>
    </font>
    <font>
      <sz val="14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E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EBF1DE"/>
        <bgColor rgb="FF000000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10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2" borderId="0" xfId="0" applyFill="1"/>
    <xf numFmtId="0" fontId="3" fillId="2" borderId="0" xfId="0" applyFont="1" applyFill="1" applyAlignment="1">
      <alignment horizontal="center" vertical="center" textRotation="90"/>
    </xf>
    <xf numFmtId="0" fontId="6" fillId="2" borderId="0" xfId="0" applyFont="1" applyFill="1"/>
    <xf numFmtId="0" fontId="6" fillId="0" borderId="0" xfId="0" applyFont="1"/>
    <xf numFmtId="0" fontId="5" fillId="2" borderId="0" xfId="0" applyFont="1" applyFill="1" applyAlignment="1">
      <alignment horizontal="center" vertical="center" textRotation="90"/>
    </xf>
    <xf numFmtId="0" fontId="3" fillId="0" borderId="0" xfId="0" applyFont="1" applyAlignment="1">
      <alignment horizontal="center" vertical="center" textRotation="90"/>
    </xf>
    <xf numFmtId="0" fontId="5" fillId="0" borderId="0" xfId="0" applyFont="1" applyAlignment="1">
      <alignment horizontal="center" vertical="center" textRotation="90"/>
    </xf>
    <xf numFmtId="0" fontId="6" fillId="2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/>
    <xf numFmtId="0" fontId="2" fillId="2" borderId="0" xfId="0" applyFont="1" applyFill="1"/>
    <xf numFmtId="0" fontId="9" fillId="0" borderId="0" xfId="0" applyFont="1"/>
    <xf numFmtId="0" fontId="9" fillId="0" borderId="0" xfId="0" applyFont="1" applyAlignment="1">
      <alignment horizontal="center" vertical="center" textRotation="90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/>
    <xf numFmtId="0" fontId="19" fillId="0" borderId="0" xfId="0" applyFont="1"/>
    <xf numFmtId="0" fontId="20" fillId="0" borderId="0" xfId="0" applyFont="1"/>
    <xf numFmtId="0" fontId="6" fillId="0" borderId="0" xfId="0" applyFont="1" applyAlignment="1">
      <alignment horizontal="center" vertical="center"/>
    </xf>
    <xf numFmtId="0" fontId="6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0" fontId="2" fillId="3" borderId="3" xfId="0" applyFont="1" applyFill="1" applyBorder="1"/>
    <xf numFmtId="0" fontId="6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2" fillId="3" borderId="5" xfId="0" applyFont="1" applyFill="1" applyBorder="1"/>
    <xf numFmtId="0" fontId="14" fillId="3" borderId="0" xfId="0" applyFont="1" applyFill="1" applyAlignment="1">
      <alignment horizontal="center"/>
    </xf>
    <xf numFmtId="0" fontId="14" fillId="3" borderId="0" xfId="0" applyFont="1" applyFill="1"/>
    <xf numFmtId="0" fontId="8" fillId="3" borderId="0" xfId="0" applyFont="1" applyFill="1"/>
    <xf numFmtId="0" fontId="15" fillId="3" borderId="0" xfId="0" applyFont="1" applyFill="1"/>
    <xf numFmtId="0" fontId="6" fillId="3" borderId="7" xfId="0" applyFont="1" applyFill="1" applyBorder="1" applyAlignment="1">
      <alignment horizontal="center"/>
    </xf>
    <xf numFmtId="0" fontId="2" fillId="3" borderId="7" xfId="0" applyFont="1" applyFill="1" applyBorder="1"/>
    <xf numFmtId="0" fontId="2" fillId="3" borderId="8" xfId="0" applyFont="1" applyFill="1" applyBorder="1"/>
    <xf numFmtId="0" fontId="6" fillId="6" borderId="7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2" fillId="6" borderId="7" xfId="0" applyFont="1" applyFill="1" applyBorder="1"/>
    <xf numFmtId="0" fontId="2" fillId="6" borderId="8" xfId="0" applyFont="1" applyFill="1" applyBorder="1"/>
    <xf numFmtId="0" fontId="6" fillId="4" borderId="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2" xfId="0" applyFont="1" applyFill="1" applyBorder="1"/>
    <xf numFmtId="0" fontId="2" fillId="4" borderId="3" xfId="0" applyFont="1" applyFill="1" applyBorder="1"/>
    <xf numFmtId="0" fontId="6" fillId="4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2" fillId="4" borderId="0" xfId="0" applyFont="1" applyFill="1"/>
    <xf numFmtId="0" fontId="2" fillId="4" borderId="5" xfId="0" applyFont="1" applyFill="1" applyBorder="1"/>
    <xf numFmtId="0" fontId="14" fillId="4" borderId="0" xfId="0" applyFont="1" applyFill="1" applyAlignment="1">
      <alignment horizontal="center"/>
    </xf>
    <xf numFmtId="0" fontId="10" fillId="4" borderId="0" xfId="0" applyFont="1" applyFill="1" applyAlignment="1">
      <alignment horizontal="center"/>
    </xf>
    <xf numFmtId="0" fontId="10" fillId="4" borderId="0" xfId="0" applyFont="1" applyFill="1"/>
    <xf numFmtId="0" fontId="6" fillId="4" borderId="7" xfId="0" applyFont="1" applyFill="1" applyBorder="1" applyAlignment="1">
      <alignment horizontal="center"/>
    </xf>
    <xf numFmtId="0" fontId="11" fillId="4" borderId="7" xfId="0" applyFont="1" applyFill="1" applyBorder="1" applyAlignment="1">
      <alignment horizontal="center"/>
    </xf>
    <xf numFmtId="0" fontId="11" fillId="4" borderId="7" xfId="0" applyFont="1" applyFill="1" applyBorder="1"/>
    <xf numFmtId="0" fontId="2" fillId="4" borderId="7" xfId="0" applyFont="1" applyFill="1" applyBorder="1"/>
    <xf numFmtId="0" fontId="2" fillId="4" borderId="8" xfId="0" applyFont="1" applyFill="1" applyBorder="1"/>
    <xf numFmtId="0" fontId="14" fillId="4" borderId="0" xfId="0" applyFont="1" applyFill="1"/>
    <xf numFmtId="0" fontId="14" fillId="4" borderId="7" xfId="0" applyFont="1" applyFill="1" applyBorder="1" applyAlignment="1">
      <alignment horizontal="center"/>
    </xf>
    <xf numFmtId="0" fontId="14" fillId="4" borderId="7" xfId="0" applyFont="1" applyFill="1" applyBorder="1"/>
    <xf numFmtId="0" fontId="6" fillId="3" borderId="2" xfId="0" applyFont="1" applyFill="1" applyBorder="1"/>
    <xf numFmtId="0" fontId="6" fillId="3" borderId="3" xfId="0" applyFont="1" applyFill="1" applyBorder="1"/>
    <xf numFmtId="0" fontId="6" fillId="3" borderId="0" xfId="0" applyFont="1" applyFill="1"/>
    <xf numFmtId="0" fontId="6" fillId="3" borderId="5" xfId="0" applyFont="1" applyFill="1" applyBorder="1"/>
    <xf numFmtId="0" fontId="14" fillId="3" borderId="7" xfId="0" applyFont="1" applyFill="1" applyBorder="1" applyAlignment="1">
      <alignment horizontal="center"/>
    </xf>
    <xf numFmtId="0" fontId="14" fillId="3" borderId="7" xfId="0" applyFont="1" applyFill="1" applyBorder="1"/>
    <xf numFmtId="0" fontId="15" fillId="3" borderId="7" xfId="0" applyFont="1" applyFill="1" applyBorder="1"/>
    <xf numFmtId="0" fontId="6" fillId="3" borderId="7" xfId="0" applyFont="1" applyFill="1" applyBorder="1"/>
    <xf numFmtId="0" fontId="6" fillId="3" borderId="8" xfId="0" applyFont="1" applyFill="1" applyBorder="1"/>
    <xf numFmtId="0" fontId="6" fillId="4" borderId="2" xfId="0" applyFont="1" applyFill="1" applyBorder="1"/>
    <xf numFmtId="0" fontId="6" fillId="4" borderId="0" xfId="0" applyFont="1" applyFill="1"/>
    <xf numFmtId="0" fontId="0" fillId="6" borderId="7" xfId="0" applyFill="1" applyBorder="1"/>
    <xf numFmtId="0" fontId="25" fillId="5" borderId="2" xfId="0" applyFont="1" applyFill="1" applyBorder="1" applyAlignment="1">
      <alignment horizontal="center"/>
    </xf>
    <xf numFmtId="0" fontId="14" fillId="4" borderId="0" xfId="0" quotePrefix="1" applyFont="1" applyFill="1" applyAlignment="1">
      <alignment horizontal="center"/>
    </xf>
    <xf numFmtId="0" fontId="18" fillId="4" borderId="0" xfId="0" applyFont="1" applyFill="1" applyAlignment="1">
      <alignment horizontal="center"/>
    </xf>
    <xf numFmtId="0" fontId="18" fillId="4" borderId="0" xfId="0" applyFont="1" applyFill="1"/>
    <xf numFmtId="0" fontId="14" fillId="0" borderId="0" xfId="0" quotePrefix="1" applyFont="1" applyAlignment="1">
      <alignment horizontal="center"/>
    </xf>
    <xf numFmtId="0" fontId="14" fillId="0" borderId="0" xfId="0" applyFont="1"/>
    <xf numFmtId="0" fontId="27" fillId="0" borderId="0" xfId="0" applyFont="1"/>
    <xf numFmtId="0" fontId="28" fillId="0" borderId="0" xfId="0" applyFont="1"/>
    <xf numFmtId="0" fontId="6" fillId="0" borderId="0" xfId="0" applyFont="1" applyAlignment="1">
      <alignment horizontal="left" vertical="center"/>
    </xf>
    <xf numFmtId="0" fontId="11" fillId="3" borderId="0" xfId="0" applyFont="1" applyFill="1" applyAlignment="1">
      <alignment horizontal="center"/>
    </xf>
    <xf numFmtId="0" fontId="11" fillId="3" borderId="0" xfId="0" applyFont="1" applyFill="1"/>
    <xf numFmtId="0" fontId="18" fillId="3" borderId="0" xfId="0" applyFont="1" applyFill="1" applyAlignment="1">
      <alignment horizontal="center"/>
    </xf>
    <xf numFmtId="0" fontId="18" fillId="3" borderId="0" xfId="0" applyFont="1" applyFill="1"/>
    <xf numFmtId="0" fontId="16" fillId="4" borderId="0" xfId="0" applyFont="1" applyFill="1" applyAlignment="1">
      <alignment horizontal="center"/>
    </xf>
    <xf numFmtId="0" fontId="16" fillId="4" borderId="0" xfId="0" applyFont="1" applyFill="1"/>
    <xf numFmtId="0" fontId="0" fillId="7" borderId="0" xfId="0" applyFill="1"/>
    <xf numFmtId="0" fontId="2" fillId="7" borderId="0" xfId="0" applyFont="1" applyFill="1"/>
    <xf numFmtId="0" fontId="29" fillId="7" borderId="0" xfId="0" applyFont="1" applyFill="1"/>
    <xf numFmtId="0" fontId="16" fillId="3" borderId="0" xfId="0" applyFont="1" applyFill="1" applyAlignment="1">
      <alignment horizontal="center"/>
    </xf>
    <xf numFmtId="0" fontId="16" fillId="3" borderId="0" xfId="0" applyFont="1" applyFill="1"/>
    <xf numFmtId="0" fontId="9" fillId="6" borderId="6" xfId="0" applyFont="1" applyFill="1" applyBorder="1" applyAlignment="1">
      <alignment horizontal="center" vertical="center" textRotation="90"/>
    </xf>
    <xf numFmtId="0" fontId="6" fillId="6" borderId="6" xfId="0" applyFont="1" applyFill="1" applyBorder="1" applyAlignment="1">
      <alignment horizontal="center" vertical="center" textRotation="90"/>
    </xf>
    <xf numFmtId="0" fontId="14" fillId="0" borderId="0" xfId="0" applyFont="1" applyAlignment="1">
      <alignment horizontal="left" wrapText="1"/>
    </xf>
    <xf numFmtId="0" fontId="4" fillId="7" borderId="0" xfId="0" applyFont="1" applyFill="1" applyAlignment="1">
      <alignment horizontal="center"/>
    </xf>
    <xf numFmtId="0" fontId="9" fillId="4" borderId="1" xfId="0" applyFont="1" applyFill="1" applyBorder="1" applyAlignment="1">
      <alignment horizontal="center" vertical="center" textRotation="90"/>
    </xf>
    <xf numFmtId="0" fontId="9" fillId="4" borderId="4" xfId="0" applyFont="1" applyFill="1" applyBorder="1" applyAlignment="1">
      <alignment horizontal="center" vertical="center" textRotation="90"/>
    </xf>
    <xf numFmtId="0" fontId="9" fillId="3" borderId="1" xfId="0" applyFont="1" applyFill="1" applyBorder="1" applyAlignment="1">
      <alignment horizontal="center" vertical="center" textRotation="90"/>
    </xf>
    <xf numFmtId="0" fontId="9" fillId="3" borderId="4" xfId="0" applyFont="1" applyFill="1" applyBorder="1" applyAlignment="1">
      <alignment horizontal="center" vertical="center" textRotation="90"/>
    </xf>
    <xf numFmtId="0" fontId="3" fillId="0" borderId="0" xfId="0" applyFont="1" applyAlignment="1">
      <alignment horizontal="center" vertical="center" textRotation="90"/>
    </xf>
    <xf numFmtId="0" fontId="9" fillId="3" borderId="6" xfId="0" applyFont="1" applyFill="1" applyBorder="1" applyAlignment="1">
      <alignment horizontal="center" vertical="center" textRotation="90"/>
    </xf>
    <xf numFmtId="0" fontId="9" fillId="4" borderId="6" xfId="0" applyFont="1" applyFill="1" applyBorder="1" applyAlignment="1">
      <alignment horizontal="center" vertical="center" textRotation="90"/>
    </xf>
  </cellXfs>
  <cellStyles count="7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</cellStyles>
  <dxfs count="0"/>
  <tableStyles count="0" defaultTableStyle="TableStyleMedium9" defaultPivotStyle="PivotStyleLight16"/>
  <colors>
    <mruColors>
      <color rgb="FFFF0066"/>
      <color rgb="FFFF3399"/>
      <color rgb="FFFFFFCC"/>
      <color rgb="FFFFFF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402771</xdr:colOff>
      <xdr:row>3</xdr:row>
      <xdr:rowOff>36378</xdr:rowOff>
    </xdr:from>
    <xdr:to>
      <xdr:col>13</xdr:col>
      <xdr:colOff>468086</xdr:colOff>
      <xdr:row>9</xdr:row>
      <xdr:rowOff>195943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7707085" y="874578"/>
          <a:ext cx="3766458" cy="1640022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350" b="1">
              <a:latin typeface="Zapf Dingbats"/>
              <a:ea typeface="Zapf Dingbats"/>
              <a:cs typeface="Zapf Dingbats"/>
            </a:rPr>
            <a:t>★ </a:t>
          </a:r>
          <a:r>
            <a:rPr lang="en-US" sz="1350" b="1"/>
            <a:t>ENGR</a:t>
          </a:r>
          <a:r>
            <a:rPr lang="en-US" sz="1350" b="1" baseline="0"/>
            <a:t> 20X </a:t>
          </a:r>
          <a:r>
            <a:rPr lang="en-US" sz="1350" baseline="0"/>
            <a:t>- These courses are required but can be taken in any order (offered fall and spring):</a:t>
          </a:r>
        </a:p>
        <a:p>
          <a:r>
            <a:rPr lang="en-US" sz="1350" baseline="0"/>
            <a:t>  ENGR 202* - Statics and Dynamics</a:t>
          </a:r>
        </a:p>
        <a:p>
          <a:r>
            <a:rPr lang="en-US" sz="1350" baseline="0"/>
            <a:t>  ENGR 204 - Intro to Circuit Anal. and                    </a:t>
          </a:r>
        </a:p>
        <a:p>
          <a:r>
            <a:rPr lang="en-US" sz="1350" baseline="0"/>
            <a:t>     Electronics with Laboratory</a:t>
          </a:r>
        </a:p>
        <a:p>
          <a:r>
            <a:rPr lang="en-US" sz="1350" baseline="0"/>
            <a:t>  ENGR 209 - Intro to Cons. Laws &amp; Fluid Mechanics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Course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offered as part of the Summer Program in Germany.</a:t>
          </a:r>
          <a:endParaRPr lang="en-US" sz="1400">
            <a:effectLst/>
          </a:endParaRPr>
        </a:p>
        <a:p>
          <a:endParaRPr lang="en-US" sz="1350"/>
        </a:p>
      </xdr:txBody>
    </xdr:sp>
    <xdr:clientData/>
  </xdr:twoCellAnchor>
  <xdr:twoCellAnchor>
    <xdr:from>
      <xdr:col>3</xdr:col>
      <xdr:colOff>31447</xdr:colOff>
      <xdr:row>14</xdr:row>
      <xdr:rowOff>12700</xdr:rowOff>
    </xdr:from>
    <xdr:to>
      <xdr:col>6</xdr:col>
      <xdr:colOff>344714</xdr:colOff>
      <xdr:row>14</xdr:row>
      <xdr:rowOff>249766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970340" y="3917950"/>
          <a:ext cx="2993874" cy="23706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* Possibly insert Summer Program in Germany</a:t>
          </a:r>
        </a:p>
      </xdr:txBody>
    </xdr:sp>
    <xdr:clientData/>
  </xdr:twoCellAnchor>
  <xdr:twoCellAnchor>
    <xdr:from>
      <xdr:col>3</xdr:col>
      <xdr:colOff>39005</xdr:colOff>
      <xdr:row>30</xdr:row>
      <xdr:rowOff>12704</xdr:rowOff>
    </xdr:from>
    <xdr:to>
      <xdr:col>6</xdr:col>
      <xdr:colOff>323697</xdr:colOff>
      <xdr:row>30</xdr:row>
      <xdr:rowOff>249770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977898" y="8136168"/>
          <a:ext cx="2965299" cy="23706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* Possibly insert Summer Program in Germany</a:t>
          </a:r>
        </a:p>
      </xdr:txBody>
    </xdr:sp>
    <xdr:clientData/>
  </xdr:twoCellAnchor>
  <xdr:twoCellAnchor>
    <xdr:from>
      <xdr:col>9</xdr:col>
      <xdr:colOff>247374</xdr:colOff>
      <xdr:row>38</xdr:row>
      <xdr:rowOff>35921</xdr:rowOff>
    </xdr:from>
    <xdr:to>
      <xdr:col>13</xdr:col>
      <xdr:colOff>478155</xdr:colOff>
      <xdr:row>47</xdr:row>
      <xdr:rowOff>136072</xdr:rowOff>
    </xdr:to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8779053" y="9533707"/>
          <a:ext cx="2720888" cy="2372544"/>
        </a:xfrm>
        <a:prstGeom prst="rect">
          <a:avLst/>
        </a:prstGeom>
        <a:solidFill>
          <a:schemeClr val="bg1">
            <a:lumMod val="95000"/>
          </a:schemeClr>
        </a:solidFill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400" b="0" i="1" u="none" strike="noStrike">
              <a:solidFill>
                <a:srgbClr val="FF0066"/>
              </a:solidFill>
              <a:latin typeface="Calibri" pitchFamily="34" charset="0"/>
              <a:ea typeface="+mn-ea"/>
              <a:cs typeface="+mn-cs"/>
            </a:rPr>
            <a:t>Pink listings (core humanities courses) may be taken in any semester. ECON should be taken prior to BUS 357. </a:t>
          </a:r>
        </a:p>
        <a:p>
          <a:endParaRPr lang="en-US" sz="1400" b="0" i="0" u="none" strike="noStrike">
            <a:solidFill>
              <a:schemeClr val="dk1"/>
            </a:solidFill>
            <a:latin typeface="Calibri" pitchFamily="34" charset="0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0" i="0" u="none" strike="noStrike">
              <a:solidFill>
                <a:schemeClr val="dk1"/>
              </a:solidFill>
              <a:latin typeface="Calibri" pitchFamily="34" charset="0"/>
              <a:ea typeface="+mn-ea"/>
              <a:cs typeface="+mn-cs"/>
            </a:rPr>
            <a:t>See Elective Options sheet for courses allowed</a:t>
          </a:r>
          <a:r>
            <a:rPr lang="en-US" sz="1400" b="0" i="0" u="none" strike="noStrike" baseline="0">
              <a:solidFill>
                <a:schemeClr val="dk1"/>
              </a:solidFill>
              <a:latin typeface="Calibri" pitchFamily="34" charset="0"/>
              <a:ea typeface="+mn-ea"/>
              <a:cs typeface="+mn-cs"/>
            </a:rPr>
            <a:t> for</a:t>
          </a:r>
          <a:r>
            <a:rPr lang="en-US" sz="1400" b="0" i="0">
              <a:solidFill>
                <a:schemeClr val="dk1"/>
              </a:solidFill>
              <a:latin typeface="Calibri" pitchFamily="34" charset="0"/>
              <a:ea typeface="+mn-ea"/>
              <a:cs typeface="+mn-cs"/>
            </a:rPr>
            <a:t> </a:t>
          </a:r>
          <a:r>
            <a:rPr lang="en-US" sz="1400" b="0" i="0">
              <a:solidFill>
                <a:srgbClr val="00B050"/>
              </a:solidFill>
              <a:latin typeface="Calibri" pitchFamily="34" charset="0"/>
              <a:ea typeface="+mn-ea"/>
              <a:cs typeface="+mn-cs"/>
            </a:rPr>
            <a:t>green,</a:t>
          </a:r>
          <a:r>
            <a:rPr lang="en-US" sz="1400" b="0" i="0">
              <a:solidFill>
                <a:schemeClr val="dk1"/>
              </a:solidFill>
              <a:latin typeface="Calibri" pitchFamily="34" charset="0"/>
              <a:ea typeface="+mn-ea"/>
              <a:cs typeface="+mn-cs"/>
            </a:rPr>
            <a:t> </a:t>
          </a:r>
          <a:r>
            <a:rPr lang="en-US" sz="1400" b="0" i="0">
              <a:solidFill>
                <a:srgbClr val="FF0000"/>
              </a:solidFill>
              <a:latin typeface="Calibri" pitchFamily="34" charset="0"/>
              <a:ea typeface="+mn-ea"/>
              <a:cs typeface="+mn-cs"/>
            </a:rPr>
            <a:t>red, </a:t>
          </a:r>
          <a:r>
            <a:rPr lang="en-US" sz="1400" b="0" i="0" baseline="0">
              <a:solidFill>
                <a:schemeClr val="accent6">
                  <a:lumMod val="75000"/>
                </a:schemeClr>
              </a:solidFill>
              <a:latin typeface="Calibri" pitchFamily="34" charset="0"/>
              <a:ea typeface="+mn-ea"/>
              <a:cs typeface="+mn-cs"/>
            </a:rPr>
            <a:t>orange,</a:t>
          </a:r>
          <a:r>
            <a:rPr lang="en-US" sz="1400" b="0" i="0">
              <a:solidFill>
                <a:schemeClr val="dk1"/>
              </a:solidFill>
              <a:latin typeface="Calibri" pitchFamily="34" charset="0"/>
              <a:ea typeface="+mn-ea"/>
              <a:cs typeface="+mn-cs"/>
            </a:rPr>
            <a:t> </a:t>
          </a:r>
          <a:r>
            <a:rPr lang="en-US" sz="1400" b="0" i="0">
              <a:solidFill>
                <a:schemeClr val="accent1">
                  <a:lumMod val="75000"/>
                </a:schemeClr>
              </a:solidFill>
              <a:latin typeface="Calibri" pitchFamily="34" charset="0"/>
              <a:ea typeface="+mn-ea"/>
              <a:cs typeface="+mn-cs"/>
            </a:rPr>
            <a:t>blue</a:t>
          </a:r>
          <a:r>
            <a:rPr lang="en-US" sz="1400" b="0" i="0" baseline="0">
              <a:solidFill>
                <a:schemeClr val="accent1">
                  <a:lumMod val="75000"/>
                </a:schemeClr>
              </a:solidFill>
              <a:latin typeface="Calibri" pitchFamily="34" charset="0"/>
              <a:ea typeface="+mn-ea"/>
              <a:cs typeface="+mn-cs"/>
            </a:rPr>
            <a:t> </a:t>
          </a:r>
          <a:r>
            <a:rPr lang="en-US" sz="1400" b="0" i="0" baseline="0">
              <a:solidFill>
                <a:schemeClr val="tx1"/>
              </a:solidFill>
              <a:latin typeface="Calibri" pitchFamily="34" charset="0"/>
              <a:ea typeface="+mn-ea"/>
              <a:cs typeface="+mn-cs"/>
            </a:rPr>
            <a:t>and</a:t>
          </a:r>
          <a:r>
            <a:rPr lang="en-US" sz="1400" b="0" i="0" baseline="0">
              <a:solidFill>
                <a:schemeClr val="accent1">
                  <a:lumMod val="75000"/>
                </a:schemeClr>
              </a:solidFill>
              <a:latin typeface="Calibri" pitchFamily="34" charset="0"/>
              <a:ea typeface="+mn-ea"/>
              <a:cs typeface="+mn-cs"/>
            </a:rPr>
            <a:t> </a:t>
          </a:r>
          <a:r>
            <a:rPr lang="en-US" sz="1400" b="0" i="0" baseline="0">
              <a:solidFill>
                <a:srgbClr val="660066"/>
              </a:solidFill>
              <a:latin typeface="Calibri" pitchFamily="34" charset="0"/>
              <a:ea typeface="+mn-ea"/>
              <a:cs typeface="+mn-cs"/>
            </a:rPr>
            <a:t>purple </a:t>
          </a:r>
          <a:r>
            <a:rPr lang="en-US" sz="1400" b="0" i="0" baseline="0">
              <a:solidFill>
                <a:sysClr val="windowText" lastClr="000000"/>
              </a:solidFill>
              <a:latin typeface="Calibri" pitchFamily="34" charset="0"/>
              <a:ea typeface="+mn-ea"/>
              <a:cs typeface="+mn-cs"/>
            </a:rPr>
            <a:t>categories.</a:t>
          </a:r>
          <a:r>
            <a:rPr lang="en-US" sz="1400" b="0" i="0" baseline="0">
              <a:solidFill>
                <a:schemeClr val="accent1">
                  <a:lumMod val="75000"/>
                </a:schemeClr>
              </a:solidFill>
              <a:latin typeface="Calibri" pitchFamily="34" charset="0"/>
              <a:ea typeface="+mn-ea"/>
              <a:cs typeface="+mn-cs"/>
            </a:rPr>
            <a:t>  </a:t>
          </a:r>
          <a:r>
            <a:rPr lang="en-US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Classes shaded in light brown are optional.</a:t>
          </a:r>
          <a:endParaRPr lang="en-US" sz="1400">
            <a:effectLst/>
          </a:endParaRPr>
        </a:p>
        <a:p>
          <a:endParaRPr lang="en-US" sz="1400" b="0" i="0" u="none" strike="noStrike">
            <a:solidFill>
              <a:schemeClr val="dk1"/>
            </a:solidFill>
            <a:latin typeface="Calibri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457652</xdr:colOff>
      <xdr:row>61</xdr:row>
      <xdr:rowOff>42183</xdr:rowOff>
    </xdr:from>
    <xdr:to>
      <xdr:col>13</xdr:col>
      <xdr:colOff>380059</xdr:colOff>
      <xdr:row>63</xdr:row>
      <xdr:rowOff>263528</xdr:rowOff>
    </xdr:to>
    <xdr:pic>
      <xdr:nvPicPr>
        <xdr:cNvPr id="9" name="Picture 8" descr="ENGR graphic">
          <a:extLst>
            <a:ext uri="{FF2B5EF4-FFF2-40B4-BE49-F238E27FC236}">
              <a16:creationId xmlns:a16="http://schemas.microsoft.com/office/drawing/2014/main" id="{9429F3FE-188B-422D-938C-D9858B6D4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4366" y="15132504"/>
          <a:ext cx="2888764" cy="76563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EFEFE"/>
              </a:solidFill>
            </a14:hiddenFill>
          </a:ext>
          <a:ext uri="{91240B29-F687-4F45-9708-019B960494DF}">
            <a14:hiddenLine xmlns:a14="http://schemas.microsoft.com/office/drawing/2010/main" w="25400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FFC00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65"/>
  <sheetViews>
    <sheetView tabSelected="1" zoomScale="70" zoomScaleNormal="70" workbookViewId="0">
      <selection sqref="A1:N65"/>
    </sheetView>
  </sheetViews>
  <sheetFormatPr defaultColWidth="8.88671875" defaultRowHeight="14.4" x14ac:dyDescent="0.3"/>
  <cols>
    <col min="1" max="1" width="7.33203125" customWidth="1"/>
    <col min="2" max="2" width="4.6640625" customWidth="1"/>
    <col min="3" max="3" width="5.33203125" customWidth="1"/>
    <col min="4" max="4" width="4.44140625" style="1" customWidth="1"/>
    <col min="5" max="5" width="5.33203125" style="1" customWidth="1"/>
    <col min="6" max="6" width="31.88671875" customWidth="1"/>
    <col min="7" max="7" width="47.44140625" customWidth="1"/>
    <col min="10" max="10" width="9.44140625" customWidth="1"/>
  </cols>
  <sheetData>
    <row r="1" spans="1:17" ht="25.05" customHeight="1" x14ac:dyDescent="0.55000000000000004">
      <c r="A1" s="101" t="s">
        <v>84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P1" t="s">
        <v>75</v>
      </c>
    </row>
    <row r="2" spans="1:17" ht="25.05" customHeight="1" x14ac:dyDescent="0.5">
      <c r="A2" s="94"/>
      <c r="B2" s="94"/>
      <c r="C2" s="94"/>
      <c r="D2" s="94"/>
      <c r="E2" s="94"/>
      <c r="F2" s="94"/>
      <c r="G2" s="95" t="s">
        <v>85</v>
      </c>
      <c r="H2" s="94"/>
      <c r="I2" s="94"/>
      <c r="J2" s="94"/>
      <c r="K2" s="94"/>
      <c r="L2" s="94"/>
      <c r="M2" s="94"/>
      <c r="N2" s="93"/>
    </row>
    <row r="3" spans="1:17" ht="21" x14ac:dyDescent="0.4">
      <c r="A3" s="106" t="s">
        <v>0</v>
      </c>
      <c r="B3" s="8"/>
      <c r="C3" s="104" t="str">
        <f>"Fall ("&amp;SUM(E3:E7)&amp;")"</f>
        <v>Fall (16)</v>
      </c>
      <c r="D3" s="28" t="s">
        <v>1</v>
      </c>
      <c r="E3" s="29">
        <v>4</v>
      </c>
      <c r="F3" s="30" t="s">
        <v>56</v>
      </c>
      <c r="G3" s="30" t="s">
        <v>57</v>
      </c>
      <c r="H3" s="30"/>
      <c r="I3" s="30"/>
      <c r="J3" s="30"/>
      <c r="K3" s="30"/>
      <c r="L3" s="30"/>
      <c r="M3" s="30"/>
      <c r="N3" s="31"/>
      <c r="P3">
        <v>4</v>
      </c>
      <c r="Q3" t="s">
        <v>76</v>
      </c>
    </row>
    <row r="4" spans="1:17" ht="21" x14ac:dyDescent="0.4">
      <c r="A4" s="106"/>
      <c r="B4" s="8"/>
      <c r="C4" s="105"/>
      <c r="D4" s="32" t="s">
        <v>1</v>
      </c>
      <c r="E4" s="33">
        <v>4</v>
      </c>
      <c r="F4" s="34" t="s">
        <v>58</v>
      </c>
      <c r="G4" s="34" t="s">
        <v>2</v>
      </c>
      <c r="H4" s="34"/>
      <c r="I4" s="34"/>
      <c r="J4" s="34"/>
      <c r="K4" s="34"/>
      <c r="L4" s="34"/>
      <c r="M4" s="34"/>
      <c r="N4" s="35"/>
    </row>
    <row r="5" spans="1:17" ht="21" x14ac:dyDescent="0.4">
      <c r="A5" s="106"/>
      <c r="B5" s="8"/>
      <c r="C5" s="105"/>
      <c r="D5" s="32" t="s">
        <v>1</v>
      </c>
      <c r="E5" s="33">
        <v>4</v>
      </c>
      <c r="F5" s="34" t="s">
        <v>3</v>
      </c>
      <c r="G5" s="34" t="s">
        <v>49</v>
      </c>
      <c r="H5" s="34"/>
      <c r="I5" s="34"/>
      <c r="J5" s="34"/>
      <c r="K5" s="34"/>
      <c r="L5" s="34"/>
      <c r="M5" s="34"/>
      <c r="N5" s="35"/>
      <c r="P5">
        <v>4</v>
      </c>
      <c r="Q5" t="s">
        <v>77</v>
      </c>
    </row>
    <row r="6" spans="1:17" ht="21" x14ac:dyDescent="0.4">
      <c r="A6" s="106"/>
      <c r="B6" s="8"/>
      <c r="C6" s="105"/>
      <c r="D6" s="32" t="s">
        <v>1</v>
      </c>
      <c r="E6" s="36">
        <v>2</v>
      </c>
      <c r="F6" s="37" t="s">
        <v>4</v>
      </c>
      <c r="G6" s="37" t="s">
        <v>52</v>
      </c>
      <c r="H6" s="34"/>
      <c r="I6" s="34"/>
      <c r="J6" s="34"/>
      <c r="K6" s="34"/>
      <c r="L6" s="34"/>
      <c r="M6" s="34"/>
      <c r="N6" s="35"/>
    </row>
    <row r="7" spans="1:17" ht="21" x14ac:dyDescent="0.4">
      <c r="A7" s="106"/>
      <c r="B7" s="8"/>
      <c r="C7" s="107"/>
      <c r="D7" s="40" t="s">
        <v>1</v>
      </c>
      <c r="E7" s="70">
        <v>2</v>
      </c>
      <c r="F7" s="71" t="s">
        <v>26</v>
      </c>
      <c r="G7" s="71" t="s">
        <v>66</v>
      </c>
      <c r="H7" s="41"/>
      <c r="I7" s="41"/>
      <c r="J7" s="41"/>
      <c r="K7" s="41"/>
      <c r="L7" s="41"/>
      <c r="M7" s="41"/>
      <c r="N7" s="42"/>
      <c r="P7">
        <v>2</v>
      </c>
      <c r="Q7" t="s">
        <v>78</v>
      </c>
    </row>
    <row r="8" spans="1:17" ht="9" customHeight="1" x14ac:dyDescent="0.4">
      <c r="A8" s="106"/>
      <c r="B8" s="8"/>
      <c r="C8" s="18"/>
      <c r="D8" s="27"/>
      <c r="E8" s="21"/>
      <c r="F8" s="22"/>
      <c r="G8" s="22"/>
      <c r="H8" s="15"/>
      <c r="I8" s="15"/>
      <c r="J8" s="15"/>
      <c r="K8" s="15"/>
      <c r="L8" s="15"/>
      <c r="M8" s="15"/>
    </row>
    <row r="9" spans="1:17" ht="21" x14ac:dyDescent="0.4">
      <c r="A9" s="106"/>
      <c r="B9" s="8"/>
      <c r="C9" s="102" t="str">
        <f>"Spring ("&amp;SUM(E9:E13)&amp;")"</f>
        <v>Spring (17)</v>
      </c>
      <c r="D9" s="47" t="s">
        <v>1</v>
      </c>
      <c r="E9" s="48">
        <v>4</v>
      </c>
      <c r="F9" s="49" t="s">
        <v>5</v>
      </c>
      <c r="G9" s="49" t="s">
        <v>65</v>
      </c>
      <c r="H9" s="49"/>
      <c r="I9" s="49"/>
      <c r="J9" s="49"/>
      <c r="K9" s="49"/>
      <c r="L9" s="49"/>
      <c r="M9" s="49"/>
      <c r="N9" s="50"/>
    </row>
    <row r="10" spans="1:17" ht="21" x14ac:dyDescent="0.4">
      <c r="A10" s="106"/>
      <c r="B10" s="8"/>
      <c r="C10" s="103"/>
      <c r="D10" s="51" t="s">
        <v>1</v>
      </c>
      <c r="E10" s="52">
        <v>4</v>
      </c>
      <c r="F10" s="53" t="s">
        <v>6</v>
      </c>
      <c r="G10" s="53" t="s">
        <v>7</v>
      </c>
      <c r="H10" s="53"/>
      <c r="I10" s="53"/>
      <c r="J10" s="53"/>
      <c r="K10" s="53"/>
      <c r="L10" s="53"/>
      <c r="M10" s="53"/>
      <c r="N10" s="54"/>
    </row>
    <row r="11" spans="1:17" ht="21" x14ac:dyDescent="0.4">
      <c r="A11" s="106"/>
      <c r="B11" s="8"/>
      <c r="C11" s="103"/>
      <c r="D11" s="51" t="s">
        <v>1</v>
      </c>
      <c r="E11" s="52">
        <v>4</v>
      </c>
      <c r="F11" s="53" t="s">
        <v>59</v>
      </c>
      <c r="G11" s="53" t="s">
        <v>67</v>
      </c>
      <c r="H11" s="53"/>
      <c r="I11" s="53"/>
      <c r="J11" s="53"/>
      <c r="K11" s="53"/>
      <c r="L11" s="53"/>
      <c r="M11" s="53"/>
      <c r="N11" s="54"/>
      <c r="P11">
        <v>2</v>
      </c>
      <c r="Q11" t="s">
        <v>76</v>
      </c>
    </row>
    <row r="12" spans="1:17" ht="21" x14ac:dyDescent="0.4">
      <c r="A12" s="106"/>
      <c r="B12" s="8"/>
      <c r="C12" s="103"/>
      <c r="D12" s="51" t="s">
        <v>1</v>
      </c>
      <c r="E12" s="79">
        <v>4</v>
      </c>
      <c r="F12" s="63" t="s">
        <v>8</v>
      </c>
      <c r="G12" s="63" t="s">
        <v>90</v>
      </c>
      <c r="H12" s="53"/>
      <c r="I12" s="53"/>
      <c r="J12" s="53"/>
      <c r="K12" s="53"/>
      <c r="L12" s="53"/>
      <c r="M12" s="53"/>
      <c r="N12" s="54"/>
    </row>
    <row r="13" spans="1:17" ht="21" x14ac:dyDescent="0.4">
      <c r="A13" s="106"/>
      <c r="B13" s="8"/>
      <c r="C13" s="108"/>
      <c r="D13" s="58" t="s">
        <v>1</v>
      </c>
      <c r="E13" s="64">
        <v>1</v>
      </c>
      <c r="F13" s="65" t="s">
        <v>8</v>
      </c>
      <c r="G13" s="65" t="s">
        <v>91</v>
      </c>
      <c r="H13" s="61"/>
      <c r="I13" s="61"/>
      <c r="J13" s="61"/>
      <c r="K13" s="61"/>
      <c r="L13" s="61"/>
      <c r="M13" s="61"/>
      <c r="N13" s="62"/>
    </row>
    <row r="14" spans="1:17" ht="3" customHeight="1" x14ac:dyDescent="0.4">
      <c r="A14" s="3"/>
      <c r="B14" s="3"/>
      <c r="C14" s="16"/>
      <c r="D14" s="12"/>
      <c r="E14" s="12">
        <f>SUM(E3:E7)</f>
        <v>16</v>
      </c>
      <c r="F14" s="16"/>
      <c r="G14" s="16"/>
      <c r="H14" s="16"/>
      <c r="I14" s="16"/>
      <c r="J14" s="16"/>
      <c r="K14" s="16"/>
      <c r="L14" s="16"/>
      <c r="M14" s="16"/>
      <c r="N14" s="3"/>
    </row>
    <row r="15" spans="1:17" ht="21" x14ac:dyDescent="0.4">
      <c r="C15" s="26"/>
      <c r="D15" s="2"/>
      <c r="E15" s="2"/>
      <c r="F15" s="17"/>
      <c r="G15" s="15"/>
      <c r="H15" s="15"/>
      <c r="I15" s="15"/>
      <c r="J15" s="15"/>
      <c r="K15" s="15"/>
      <c r="L15" s="15"/>
      <c r="M15" s="15"/>
    </row>
    <row r="16" spans="1:17" ht="21" customHeight="1" x14ac:dyDescent="0.4">
      <c r="A16" s="106" t="s">
        <v>9</v>
      </c>
      <c r="B16" s="8"/>
      <c r="C16" s="104" t="str">
        <f>"Fall ("&amp;SUM(E16:E21)&amp;")"</f>
        <v>Fall (16)</v>
      </c>
      <c r="D16" s="28" t="s">
        <v>1</v>
      </c>
      <c r="E16" s="29">
        <v>4</v>
      </c>
      <c r="F16" s="30" t="s">
        <v>10</v>
      </c>
      <c r="G16" s="30"/>
      <c r="H16" s="30"/>
      <c r="I16" s="30"/>
      <c r="J16" s="30"/>
      <c r="K16" s="30"/>
      <c r="L16" s="30"/>
      <c r="M16" s="30"/>
      <c r="N16" s="31"/>
    </row>
    <row r="17" spans="1:17" ht="21" x14ac:dyDescent="0.4">
      <c r="A17" s="106"/>
      <c r="B17" s="8"/>
      <c r="C17" s="105"/>
      <c r="D17" s="32" t="s">
        <v>1</v>
      </c>
      <c r="E17" s="33">
        <v>4</v>
      </c>
      <c r="F17" s="34" t="s">
        <v>50</v>
      </c>
      <c r="G17" s="34" t="s">
        <v>51</v>
      </c>
      <c r="H17" s="34"/>
      <c r="I17" s="34"/>
      <c r="J17" s="34"/>
      <c r="K17" s="34"/>
      <c r="L17" s="34"/>
      <c r="M17" s="34"/>
      <c r="N17" s="35"/>
    </row>
    <row r="18" spans="1:17" ht="21" x14ac:dyDescent="0.4">
      <c r="A18" s="106"/>
      <c r="B18" s="8"/>
      <c r="C18" s="105"/>
      <c r="D18" s="32" t="s">
        <v>1</v>
      </c>
      <c r="E18" s="33">
        <v>4</v>
      </c>
      <c r="F18" s="34" t="s">
        <v>60</v>
      </c>
      <c r="G18" s="34" t="s">
        <v>68</v>
      </c>
      <c r="H18" s="34"/>
      <c r="I18" s="34"/>
      <c r="J18" s="34"/>
      <c r="K18" s="34"/>
      <c r="L18" s="34"/>
      <c r="M18" s="34"/>
      <c r="N18" s="35"/>
    </row>
    <row r="19" spans="1:17" ht="21" x14ac:dyDescent="0.4">
      <c r="A19" s="106"/>
      <c r="B19" s="8"/>
      <c r="C19" s="105"/>
      <c r="D19" s="32" t="s">
        <v>1</v>
      </c>
      <c r="E19" s="33">
        <v>2</v>
      </c>
      <c r="F19" s="34" t="s">
        <v>86</v>
      </c>
      <c r="G19" s="34" t="s">
        <v>11</v>
      </c>
      <c r="H19" s="34"/>
      <c r="I19" s="34"/>
      <c r="J19" s="34"/>
      <c r="K19" s="34"/>
      <c r="L19" s="34"/>
      <c r="M19" s="34"/>
      <c r="N19" s="35"/>
    </row>
    <row r="20" spans="1:17" ht="21" x14ac:dyDescent="0.4">
      <c r="A20" s="106"/>
      <c r="B20" s="8"/>
      <c r="C20" s="105"/>
      <c r="D20" s="32" t="s">
        <v>1</v>
      </c>
      <c r="E20" s="36">
        <v>2</v>
      </c>
      <c r="F20" s="37" t="s">
        <v>73</v>
      </c>
      <c r="G20" s="37"/>
      <c r="H20" s="38"/>
      <c r="I20" s="38"/>
      <c r="J20" s="39"/>
      <c r="K20" s="34"/>
      <c r="L20" s="34"/>
      <c r="M20" s="34"/>
      <c r="N20" s="35"/>
      <c r="P20">
        <v>2</v>
      </c>
      <c r="Q20" t="s">
        <v>81</v>
      </c>
    </row>
    <row r="21" spans="1:17" ht="21" x14ac:dyDescent="0.4">
      <c r="A21" s="106"/>
      <c r="B21" s="8"/>
      <c r="C21" s="105"/>
      <c r="D21" s="32" t="s">
        <v>1</v>
      </c>
      <c r="E21" s="33">
        <v>0</v>
      </c>
      <c r="F21" s="34" t="s">
        <v>13</v>
      </c>
      <c r="G21" s="34" t="s">
        <v>14</v>
      </c>
      <c r="H21" s="34"/>
      <c r="I21" s="34"/>
      <c r="J21" s="34"/>
      <c r="K21" s="34"/>
      <c r="L21" s="34"/>
      <c r="M21" s="34"/>
      <c r="N21" s="35"/>
    </row>
    <row r="22" spans="1:17" ht="21" x14ac:dyDescent="0.4">
      <c r="A22" s="106"/>
      <c r="B22" s="8"/>
      <c r="C22" s="99"/>
      <c r="D22" s="43"/>
      <c r="E22" s="44">
        <v>2</v>
      </c>
      <c r="F22" s="45" t="s">
        <v>69</v>
      </c>
      <c r="G22" s="45" t="s">
        <v>70</v>
      </c>
      <c r="H22" s="45"/>
      <c r="I22" s="45"/>
      <c r="J22" s="45"/>
      <c r="K22" s="45"/>
      <c r="L22" s="45"/>
      <c r="M22" s="45"/>
      <c r="N22" s="46"/>
    </row>
    <row r="23" spans="1:17" ht="10.95" customHeight="1" x14ac:dyDescent="0.4">
      <c r="A23" s="106"/>
      <c r="B23" s="8"/>
      <c r="C23" s="18"/>
      <c r="D23" s="27"/>
      <c r="E23" s="20"/>
      <c r="F23" s="19"/>
      <c r="G23" s="19"/>
      <c r="H23" s="19"/>
      <c r="I23" s="19"/>
      <c r="J23" s="15"/>
      <c r="K23" s="15"/>
      <c r="L23" s="15"/>
      <c r="M23" s="15"/>
      <c r="N23" s="15"/>
    </row>
    <row r="24" spans="1:17" ht="21" x14ac:dyDescent="0.4">
      <c r="A24" s="106"/>
      <c r="B24" s="8"/>
      <c r="C24" s="102" t="str">
        <f>"Spring ("&amp;SUM(E24:E29)&amp;")"</f>
        <v>Spring (18)</v>
      </c>
      <c r="D24" s="47" t="s">
        <v>1</v>
      </c>
      <c r="E24" s="48">
        <v>4</v>
      </c>
      <c r="F24" s="49" t="s">
        <v>10</v>
      </c>
      <c r="G24" s="49"/>
      <c r="H24" s="49"/>
      <c r="I24" s="49"/>
      <c r="J24" s="49"/>
      <c r="K24" s="49"/>
      <c r="L24" s="49"/>
      <c r="M24" s="49"/>
      <c r="N24" s="50"/>
    </row>
    <row r="25" spans="1:17" ht="21" x14ac:dyDescent="0.4">
      <c r="A25" s="106"/>
      <c r="B25" s="8"/>
      <c r="C25" s="103"/>
      <c r="D25" s="51" t="s">
        <v>1</v>
      </c>
      <c r="E25" s="52">
        <v>4</v>
      </c>
      <c r="F25" s="53" t="s">
        <v>10</v>
      </c>
      <c r="G25" s="53"/>
      <c r="H25" s="53"/>
      <c r="I25" s="53"/>
      <c r="J25" s="53"/>
      <c r="K25" s="53"/>
      <c r="L25" s="53"/>
      <c r="M25" s="53"/>
      <c r="N25" s="54"/>
    </row>
    <row r="26" spans="1:17" ht="21" x14ac:dyDescent="0.4">
      <c r="A26" s="106"/>
      <c r="B26" s="8"/>
      <c r="C26" s="103"/>
      <c r="D26" s="51" t="s">
        <v>1</v>
      </c>
      <c r="E26" s="52">
        <v>4</v>
      </c>
      <c r="F26" s="53" t="s">
        <v>15</v>
      </c>
      <c r="G26" s="53" t="s">
        <v>16</v>
      </c>
      <c r="H26" s="53"/>
      <c r="I26" s="53"/>
      <c r="J26" s="53"/>
      <c r="K26" s="53"/>
      <c r="L26" s="53"/>
      <c r="M26" s="53"/>
      <c r="N26" s="54"/>
    </row>
    <row r="27" spans="1:17" ht="21" x14ac:dyDescent="0.4">
      <c r="A27" s="106"/>
      <c r="B27" s="8"/>
      <c r="C27" s="103"/>
      <c r="D27" s="51" t="s">
        <v>1</v>
      </c>
      <c r="E27" s="56">
        <v>2</v>
      </c>
      <c r="F27" s="57" t="s">
        <v>17</v>
      </c>
      <c r="G27" s="57" t="s">
        <v>18</v>
      </c>
      <c r="H27" s="53"/>
      <c r="I27" s="53"/>
      <c r="J27" s="53"/>
      <c r="K27" s="53"/>
      <c r="L27" s="53"/>
      <c r="M27" s="53"/>
      <c r="N27" s="54"/>
    </row>
    <row r="28" spans="1:17" ht="21" x14ac:dyDescent="0.4">
      <c r="A28" s="106"/>
      <c r="B28" s="8"/>
      <c r="C28" s="103"/>
      <c r="D28" s="51" t="s">
        <v>1</v>
      </c>
      <c r="E28" s="55">
        <v>4</v>
      </c>
      <c r="F28" s="63" t="s">
        <v>4</v>
      </c>
      <c r="G28" s="63" t="s">
        <v>74</v>
      </c>
      <c r="H28" s="53"/>
      <c r="I28" s="53"/>
      <c r="J28" s="53"/>
      <c r="K28" s="53"/>
      <c r="L28" s="53"/>
      <c r="M28" s="53"/>
      <c r="N28" s="54"/>
    </row>
    <row r="29" spans="1:17" ht="21" x14ac:dyDescent="0.4">
      <c r="A29" s="106"/>
      <c r="B29" s="8"/>
      <c r="C29" s="108"/>
      <c r="D29" s="58" t="s">
        <v>1</v>
      </c>
      <c r="E29" s="59">
        <v>0</v>
      </c>
      <c r="F29" s="60" t="s">
        <v>19</v>
      </c>
      <c r="G29" s="60" t="s">
        <v>20</v>
      </c>
      <c r="H29" s="60"/>
      <c r="I29" s="61"/>
      <c r="J29" s="61"/>
      <c r="K29" s="61"/>
      <c r="L29" s="61"/>
      <c r="M29" s="61"/>
      <c r="N29" s="62"/>
    </row>
    <row r="30" spans="1:17" ht="3" customHeight="1" x14ac:dyDescent="0.4">
      <c r="A30" s="3"/>
      <c r="B30" s="3"/>
      <c r="C30" s="16"/>
      <c r="D30" s="12"/>
      <c r="E30" s="10"/>
      <c r="F30" s="5"/>
      <c r="G30" s="5"/>
      <c r="H30" s="5"/>
      <c r="I30" s="5"/>
      <c r="J30" s="5"/>
      <c r="K30" s="5"/>
      <c r="L30" s="5"/>
      <c r="M30" s="5"/>
      <c r="N30" s="3"/>
    </row>
    <row r="31" spans="1:17" ht="21" x14ac:dyDescent="0.4">
      <c r="C31" s="26"/>
      <c r="D31" s="2"/>
      <c r="E31" s="2"/>
      <c r="F31" s="17"/>
      <c r="G31" s="6"/>
      <c r="H31" s="6"/>
      <c r="I31" s="6"/>
      <c r="J31" s="6"/>
      <c r="K31" s="6"/>
      <c r="L31" s="6"/>
      <c r="M31" s="6"/>
    </row>
    <row r="32" spans="1:17" ht="21" x14ac:dyDescent="0.4">
      <c r="A32" s="106" t="s">
        <v>21</v>
      </c>
      <c r="B32" s="8"/>
      <c r="C32" s="104" t="str">
        <f>"Fall ("&amp;SUM(E32:E36)&amp;")"</f>
        <v>Fall (16)</v>
      </c>
      <c r="D32" s="28" t="s">
        <v>1</v>
      </c>
      <c r="E32" s="29">
        <v>4</v>
      </c>
      <c r="F32" s="30" t="s">
        <v>61</v>
      </c>
      <c r="G32" s="30" t="s">
        <v>22</v>
      </c>
      <c r="H32" s="30"/>
      <c r="I32" s="30"/>
      <c r="J32" s="66"/>
      <c r="K32" s="66"/>
      <c r="L32" s="66"/>
      <c r="M32" s="66"/>
      <c r="N32" s="67"/>
    </row>
    <row r="33" spans="1:17" ht="21" x14ac:dyDescent="0.4">
      <c r="A33" s="106"/>
      <c r="B33" s="8"/>
      <c r="C33" s="105"/>
      <c r="D33" s="32" t="s">
        <v>1</v>
      </c>
      <c r="E33" s="33">
        <v>4</v>
      </c>
      <c r="F33" s="34" t="s">
        <v>23</v>
      </c>
      <c r="G33" s="34" t="s">
        <v>24</v>
      </c>
      <c r="H33" s="34"/>
      <c r="I33" s="34"/>
      <c r="J33" s="68"/>
      <c r="K33" s="68"/>
      <c r="L33" s="68"/>
      <c r="M33" s="68"/>
      <c r="N33" s="69"/>
    </row>
    <row r="34" spans="1:17" ht="21" x14ac:dyDescent="0.4">
      <c r="A34" s="106"/>
      <c r="B34" s="8"/>
      <c r="C34" s="105"/>
      <c r="D34" s="32" t="s">
        <v>1</v>
      </c>
      <c r="E34" s="33">
        <v>4</v>
      </c>
      <c r="F34" s="34" t="s">
        <v>87</v>
      </c>
      <c r="G34" s="34" t="s">
        <v>25</v>
      </c>
      <c r="H34" s="34"/>
      <c r="I34" s="34"/>
      <c r="J34" s="68"/>
      <c r="K34" s="68"/>
      <c r="L34" s="68"/>
      <c r="M34" s="68"/>
      <c r="N34" s="69"/>
    </row>
    <row r="35" spans="1:17" ht="21" x14ac:dyDescent="0.4">
      <c r="A35" s="106"/>
      <c r="B35" s="8"/>
      <c r="C35" s="105"/>
      <c r="D35" s="32" t="s">
        <v>1</v>
      </c>
      <c r="E35" s="36">
        <v>2</v>
      </c>
      <c r="F35" s="37" t="s">
        <v>4</v>
      </c>
      <c r="G35" s="37" t="s">
        <v>12</v>
      </c>
      <c r="H35" s="39"/>
      <c r="I35" s="34"/>
      <c r="J35" s="68"/>
      <c r="K35" s="68"/>
      <c r="L35" s="68"/>
      <c r="M35" s="68"/>
      <c r="N35" s="69"/>
    </row>
    <row r="36" spans="1:17" ht="21" x14ac:dyDescent="0.4">
      <c r="A36" s="106"/>
      <c r="B36" s="8"/>
      <c r="C36" s="107"/>
      <c r="D36" s="40" t="s">
        <v>1</v>
      </c>
      <c r="E36" s="70">
        <v>2</v>
      </c>
      <c r="F36" s="71" t="s">
        <v>71</v>
      </c>
      <c r="G36" s="71" t="s">
        <v>72</v>
      </c>
      <c r="H36" s="72"/>
      <c r="I36" s="41"/>
      <c r="J36" s="73"/>
      <c r="K36" s="73"/>
      <c r="L36" s="73"/>
      <c r="M36" s="73"/>
      <c r="N36" s="74"/>
      <c r="P36">
        <v>2</v>
      </c>
      <c r="Q36" t="s">
        <v>79</v>
      </c>
    </row>
    <row r="37" spans="1:17" ht="9" customHeight="1" x14ac:dyDescent="0.4">
      <c r="A37" s="106"/>
      <c r="B37" s="8"/>
      <c r="C37" s="18"/>
      <c r="D37" s="27"/>
      <c r="E37" s="21"/>
      <c r="F37" s="22"/>
      <c r="G37" s="23"/>
      <c r="H37" s="24"/>
      <c r="I37" s="15"/>
      <c r="J37" s="6"/>
      <c r="K37" s="6"/>
      <c r="L37" s="6"/>
      <c r="M37" s="6"/>
    </row>
    <row r="38" spans="1:17" ht="21" x14ac:dyDescent="0.4">
      <c r="A38" s="106"/>
      <c r="B38" s="8"/>
      <c r="C38" s="102" t="str">
        <f>"Spring ("&amp;SUM(E38:E42)&amp;")"</f>
        <v>Spring (17)</v>
      </c>
      <c r="D38" s="47" t="s">
        <v>1</v>
      </c>
      <c r="E38" s="48">
        <v>4</v>
      </c>
      <c r="F38" s="49" t="s">
        <v>62</v>
      </c>
      <c r="G38" s="49" t="s">
        <v>27</v>
      </c>
      <c r="H38" s="49"/>
      <c r="I38" s="49"/>
      <c r="J38" s="75"/>
      <c r="K38" s="75"/>
      <c r="L38" s="75"/>
      <c r="M38" s="75"/>
      <c r="N38" s="50"/>
    </row>
    <row r="39" spans="1:17" ht="21" x14ac:dyDescent="0.4">
      <c r="A39" s="106"/>
      <c r="B39" s="8"/>
      <c r="C39" s="103"/>
      <c r="D39" s="51" t="s">
        <v>1</v>
      </c>
      <c r="E39" s="52">
        <v>4</v>
      </c>
      <c r="F39" s="53" t="s">
        <v>63</v>
      </c>
      <c r="G39" s="53" t="s">
        <v>28</v>
      </c>
      <c r="H39" s="53"/>
      <c r="I39" s="53"/>
      <c r="J39" s="76"/>
      <c r="K39" s="76"/>
      <c r="L39" s="76"/>
      <c r="M39" s="76"/>
      <c r="N39" s="54"/>
    </row>
    <row r="40" spans="1:17" ht="21" x14ac:dyDescent="0.4">
      <c r="A40" s="106"/>
      <c r="B40" s="8"/>
      <c r="C40" s="103"/>
      <c r="D40" s="51" t="s">
        <v>1</v>
      </c>
      <c r="E40" s="52">
        <v>4</v>
      </c>
      <c r="F40" s="53" t="s">
        <v>29</v>
      </c>
      <c r="G40" s="53"/>
      <c r="H40" s="53"/>
      <c r="I40" s="53"/>
      <c r="J40" s="76"/>
      <c r="K40" s="76"/>
      <c r="L40" s="76"/>
      <c r="M40" s="76"/>
      <c r="N40" s="54"/>
    </row>
    <row r="41" spans="1:17" ht="21" x14ac:dyDescent="0.4">
      <c r="A41" s="106"/>
      <c r="B41" s="8"/>
      <c r="C41" s="103"/>
      <c r="D41" s="51" t="s">
        <v>1</v>
      </c>
      <c r="E41" s="55">
        <v>4</v>
      </c>
      <c r="F41" s="63" t="s">
        <v>73</v>
      </c>
      <c r="G41" s="53"/>
      <c r="H41" s="53"/>
      <c r="I41" s="53"/>
      <c r="J41" s="76"/>
      <c r="K41" s="76"/>
      <c r="L41" s="76"/>
      <c r="M41" s="76"/>
      <c r="N41" s="54"/>
      <c r="P41">
        <v>4</v>
      </c>
      <c r="Q41" t="s">
        <v>80</v>
      </c>
    </row>
    <row r="42" spans="1:17" ht="21" x14ac:dyDescent="0.4">
      <c r="A42" s="106"/>
      <c r="B42" s="8"/>
      <c r="C42" s="103"/>
      <c r="D42" s="51" t="s">
        <v>1</v>
      </c>
      <c r="E42" s="55">
        <v>1</v>
      </c>
      <c r="F42" s="63" t="s">
        <v>8</v>
      </c>
      <c r="G42" s="63" t="s">
        <v>92</v>
      </c>
      <c r="H42" s="53"/>
      <c r="I42" s="53"/>
      <c r="J42" s="76"/>
      <c r="K42" s="76"/>
      <c r="L42" s="76"/>
      <c r="M42" s="76"/>
      <c r="N42" s="54"/>
    </row>
    <row r="43" spans="1:17" ht="3" customHeight="1" x14ac:dyDescent="0.4">
      <c r="A43" s="3"/>
      <c r="B43" s="3"/>
      <c r="C43" s="16"/>
      <c r="D43" s="12"/>
      <c r="E43" s="10"/>
      <c r="F43" s="5"/>
      <c r="G43" s="5"/>
      <c r="H43" s="5"/>
      <c r="I43" s="5"/>
      <c r="J43" s="5"/>
      <c r="K43" s="5"/>
      <c r="L43" s="5"/>
      <c r="M43" s="5"/>
      <c r="N43" s="3"/>
    </row>
    <row r="44" spans="1:17" ht="25.2" customHeight="1" x14ac:dyDescent="0.4">
      <c r="C44" s="15"/>
      <c r="D44" s="86" t="s">
        <v>30</v>
      </c>
      <c r="E44" s="11"/>
      <c r="F44" s="6"/>
      <c r="G44" s="6"/>
      <c r="H44" s="6"/>
      <c r="I44" s="6"/>
      <c r="J44" s="6"/>
      <c r="K44" s="6"/>
      <c r="L44" s="6"/>
      <c r="M44" s="6"/>
    </row>
    <row r="45" spans="1:17" ht="21" x14ac:dyDescent="0.4">
      <c r="A45" s="106" t="s">
        <v>31</v>
      </c>
      <c r="B45" s="8"/>
      <c r="C45" s="104" t="str">
        <f>"Fall ("&amp;SUM(E45:E49)&amp;")"</f>
        <v>Fall (16)</v>
      </c>
      <c r="D45" s="28" t="s">
        <v>1</v>
      </c>
      <c r="E45" s="29">
        <v>4</v>
      </c>
      <c r="F45" s="30" t="s">
        <v>64</v>
      </c>
      <c r="G45" s="30" t="s">
        <v>32</v>
      </c>
      <c r="H45" s="30"/>
      <c r="I45" s="30"/>
      <c r="J45" s="66"/>
      <c r="K45" s="66"/>
      <c r="L45" s="66"/>
      <c r="M45" s="66"/>
      <c r="N45" s="67"/>
    </row>
    <row r="46" spans="1:17" ht="21" x14ac:dyDescent="0.4">
      <c r="A46" s="106"/>
      <c r="B46" s="8"/>
      <c r="C46" s="105"/>
      <c r="D46" s="32" t="s">
        <v>1</v>
      </c>
      <c r="E46" s="33">
        <v>2</v>
      </c>
      <c r="F46" s="34" t="s">
        <v>33</v>
      </c>
      <c r="G46" s="34" t="s">
        <v>55</v>
      </c>
      <c r="H46" s="34"/>
      <c r="I46" s="34"/>
      <c r="J46" s="68"/>
      <c r="K46" s="68"/>
      <c r="L46" s="68"/>
      <c r="M46" s="68"/>
      <c r="N46" s="69"/>
    </row>
    <row r="47" spans="1:17" ht="21" x14ac:dyDescent="0.4">
      <c r="A47" s="106"/>
      <c r="B47" s="8"/>
      <c r="C47" s="105"/>
      <c r="D47" s="32" t="s">
        <v>1</v>
      </c>
      <c r="E47" s="89">
        <v>4</v>
      </c>
      <c r="F47" s="90" t="s">
        <v>34</v>
      </c>
      <c r="G47" s="90"/>
      <c r="H47" s="34"/>
      <c r="I47" s="34"/>
      <c r="J47" s="68"/>
      <c r="K47" s="68"/>
      <c r="L47" s="68"/>
      <c r="M47" s="68"/>
      <c r="N47" s="69"/>
    </row>
    <row r="48" spans="1:17" ht="21" x14ac:dyDescent="0.4">
      <c r="A48" s="106"/>
      <c r="B48" s="8"/>
      <c r="C48" s="105"/>
      <c r="D48" s="32" t="s">
        <v>1</v>
      </c>
      <c r="E48" s="87">
        <v>2</v>
      </c>
      <c r="F48" s="88" t="s">
        <v>35</v>
      </c>
      <c r="G48" s="88" t="s">
        <v>36</v>
      </c>
      <c r="H48" s="34"/>
      <c r="I48" s="34"/>
      <c r="J48" s="68"/>
      <c r="K48" s="68"/>
      <c r="L48" s="68"/>
      <c r="M48" s="68"/>
      <c r="N48" s="69"/>
    </row>
    <row r="49" spans="1:17" ht="21" x14ac:dyDescent="0.4">
      <c r="A49" s="106"/>
      <c r="B49" s="8"/>
      <c r="C49" s="105"/>
      <c r="D49" s="32" t="s">
        <v>1</v>
      </c>
      <c r="E49" s="96">
        <v>4</v>
      </c>
      <c r="F49" s="97" t="s">
        <v>73</v>
      </c>
      <c r="G49" s="97"/>
      <c r="H49" s="34"/>
      <c r="I49" s="34"/>
      <c r="J49" s="68"/>
      <c r="K49" s="68"/>
      <c r="L49" s="68"/>
      <c r="M49" s="68"/>
      <c r="N49" s="69"/>
      <c r="P49">
        <v>4</v>
      </c>
      <c r="Q49" t="s">
        <v>78</v>
      </c>
    </row>
    <row r="50" spans="1:17" ht="21" x14ac:dyDescent="0.4">
      <c r="A50" s="106"/>
      <c r="B50" s="8"/>
      <c r="C50" s="98"/>
      <c r="D50" s="43"/>
      <c r="E50" s="44">
        <v>1</v>
      </c>
      <c r="F50" s="45" t="s">
        <v>88</v>
      </c>
      <c r="G50" s="77" t="s">
        <v>89</v>
      </c>
      <c r="H50" s="45"/>
      <c r="I50" s="45"/>
      <c r="J50" s="45"/>
      <c r="K50" s="45"/>
      <c r="L50" s="45"/>
      <c r="M50" s="45"/>
      <c r="N50" s="46"/>
    </row>
    <row r="51" spans="1:17" ht="11.4" customHeight="1" x14ac:dyDescent="0.4">
      <c r="A51" s="106"/>
      <c r="B51" s="8"/>
      <c r="C51" s="18"/>
      <c r="D51" s="27"/>
      <c r="E51" s="20"/>
      <c r="F51" s="19"/>
      <c r="G51" s="19"/>
      <c r="H51" s="15"/>
      <c r="I51" s="15"/>
      <c r="J51" s="6"/>
      <c r="K51" s="6"/>
      <c r="L51" s="6"/>
      <c r="M51" s="6"/>
    </row>
    <row r="52" spans="1:17" ht="21" x14ac:dyDescent="0.4">
      <c r="A52" s="106"/>
      <c r="B52" s="8"/>
      <c r="C52" s="102" t="str">
        <f>"Spring ("&amp;SUM(E52:E57)&amp;")"</f>
        <v>Spring (16)</v>
      </c>
      <c r="D52" s="47" t="s">
        <v>1</v>
      </c>
      <c r="E52" s="48">
        <v>4</v>
      </c>
      <c r="F52" s="49" t="s">
        <v>37</v>
      </c>
      <c r="G52" s="49" t="s">
        <v>38</v>
      </c>
      <c r="H52" s="49"/>
      <c r="I52" s="49"/>
      <c r="J52" s="78"/>
      <c r="K52" s="75"/>
      <c r="L52" s="75"/>
      <c r="M52" s="75"/>
      <c r="N52" s="50"/>
    </row>
    <row r="53" spans="1:17" ht="21" x14ac:dyDescent="0.4">
      <c r="A53" s="106"/>
      <c r="B53" s="8"/>
      <c r="C53" s="103"/>
      <c r="D53" s="51" t="s">
        <v>1</v>
      </c>
      <c r="E53" s="52">
        <v>4</v>
      </c>
      <c r="F53" s="53" t="s">
        <v>39</v>
      </c>
      <c r="G53" s="53" t="s">
        <v>40</v>
      </c>
      <c r="H53" s="53"/>
      <c r="I53" s="53"/>
      <c r="J53" s="76"/>
      <c r="K53" s="76"/>
      <c r="L53" s="76"/>
      <c r="M53" s="76"/>
      <c r="N53" s="54"/>
    </row>
    <row r="54" spans="1:17" ht="21" x14ac:dyDescent="0.4">
      <c r="A54" s="106"/>
      <c r="B54" s="8"/>
      <c r="C54" s="103"/>
      <c r="D54" s="51" t="s">
        <v>1</v>
      </c>
      <c r="E54" s="52">
        <v>4</v>
      </c>
      <c r="F54" s="53" t="s">
        <v>53</v>
      </c>
      <c r="G54" s="53"/>
      <c r="H54" s="53"/>
      <c r="I54" s="53"/>
      <c r="J54" s="76"/>
      <c r="K54" s="76"/>
      <c r="L54" s="76"/>
      <c r="M54" s="76"/>
      <c r="N54" s="54"/>
    </row>
    <row r="55" spans="1:17" ht="21" x14ac:dyDescent="0.4">
      <c r="A55" s="106"/>
      <c r="B55" s="8"/>
      <c r="C55" s="103"/>
      <c r="D55" s="51" t="s">
        <v>1</v>
      </c>
      <c r="E55" s="80">
        <v>2</v>
      </c>
      <c r="F55" s="81" t="s">
        <v>34</v>
      </c>
      <c r="G55" s="81" t="s">
        <v>54</v>
      </c>
      <c r="H55" s="53"/>
      <c r="I55" s="53"/>
      <c r="J55" s="76"/>
      <c r="K55" s="76"/>
      <c r="L55" s="76"/>
      <c r="M55" s="76"/>
      <c r="N55" s="54"/>
    </row>
    <row r="56" spans="1:17" ht="21" x14ac:dyDescent="0.4">
      <c r="A56" s="106"/>
      <c r="B56" s="8"/>
      <c r="C56" s="103"/>
      <c r="D56" s="51" t="s">
        <v>1</v>
      </c>
      <c r="E56" s="91">
        <v>2</v>
      </c>
      <c r="F56" s="92" t="s">
        <v>83</v>
      </c>
      <c r="G56" s="81"/>
      <c r="H56" s="53"/>
      <c r="I56" s="53"/>
      <c r="J56" s="76"/>
      <c r="K56" s="76"/>
      <c r="L56" s="76"/>
      <c r="M56" s="76"/>
      <c r="N56" s="54"/>
      <c r="P56">
        <v>2</v>
      </c>
      <c r="Q56" t="s">
        <v>82</v>
      </c>
    </row>
    <row r="57" spans="1:17" ht="21" x14ac:dyDescent="0.4">
      <c r="A57" s="106"/>
      <c r="B57" s="8"/>
      <c r="C57" s="103"/>
      <c r="D57" s="51" t="s">
        <v>1</v>
      </c>
      <c r="E57" s="52">
        <v>0</v>
      </c>
      <c r="F57" s="53" t="s">
        <v>41</v>
      </c>
      <c r="G57" s="53" t="s">
        <v>20</v>
      </c>
      <c r="H57" s="53"/>
      <c r="I57" s="53"/>
      <c r="J57" s="76"/>
      <c r="K57" s="76"/>
      <c r="L57" s="76"/>
      <c r="M57" s="76"/>
      <c r="N57" s="54"/>
    </row>
    <row r="58" spans="1:17" ht="3" customHeight="1" x14ac:dyDescent="0.4">
      <c r="A58" s="4"/>
      <c r="B58" s="4"/>
      <c r="C58" s="7"/>
      <c r="D58" s="13"/>
      <c r="E58" s="10"/>
      <c r="F58" s="5"/>
      <c r="G58" s="5"/>
      <c r="H58" s="5"/>
      <c r="I58" s="5"/>
      <c r="J58" s="5"/>
      <c r="K58" s="5"/>
      <c r="L58" s="5"/>
      <c r="M58" s="5"/>
      <c r="N58" s="3"/>
    </row>
    <row r="59" spans="1:17" ht="20.25" customHeight="1" x14ac:dyDescent="0.4">
      <c r="A59" s="8"/>
      <c r="B59" s="8"/>
      <c r="C59" s="9"/>
      <c r="D59" s="14"/>
      <c r="E59" s="11"/>
      <c r="F59" s="6"/>
      <c r="G59" s="6"/>
      <c r="H59" s="6"/>
      <c r="I59" s="6"/>
      <c r="J59" s="6"/>
      <c r="K59" s="6"/>
      <c r="L59" s="6"/>
      <c r="M59" s="6"/>
    </row>
    <row r="60" spans="1:17" ht="21" x14ac:dyDescent="0.4">
      <c r="A60" s="17" t="s">
        <v>42</v>
      </c>
      <c r="B60" s="2"/>
      <c r="C60" s="2"/>
      <c r="D60" s="15"/>
      <c r="G60" s="6"/>
      <c r="H60" s="6"/>
      <c r="I60" s="6"/>
      <c r="J60" s="6"/>
      <c r="K60" s="6"/>
      <c r="L60" s="6"/>
      <c r="M60" s="6"/>
      <c r="P60">
        <f>SUM(P3:P57)</f>
        <v>26</v>
      </c>
    </row>
    <row r="61" spans="1:17" ht="21" x14ac:dyDescent="0.4">
      <c r="C61" s="6"/>
      <c r="D61" s="11" t="s">
        <v>1</v>
      </c>
      <c r="E61" s="82" t="s">
        <v>43</v>
      </c>
      <c r="F61" s="100" t="s">
        <v>44</v>
      </c>
      <c r="G61" s="100"/>
      <c r="H61" s="100"/>
      <c r="I61" s="100"/>
      <c r="J61" s="100"/>
      <c r="K61" s="6"/>
      <c r="L61" s="6"/>
      <c r="M61" s="6"/>
    </row>
    <row r="62" spans="1:17" ht="21" x14ac:dyDescent="0.4">
      <c r="D62" s="11" t="s">
        <v>1</v>
      </c>
      <c r="E62" s="82" t="s">
        <v>45</v>
      </c>
      <c r="F62" s="83" t="s">
        <v>46</v>
      </c>
      <c r="G62" s="84"/>
      <c r="K62" s="6"/>
      <c r="L62" s="6"/>
      <c r="M62" s="6"/>
    </row>
    <row r="63" spans="1:17" ht="21" x14ac:dyDescent="0.4">
      <c r="D63" s="11" t="s">
        <v>1</v>
      </c>
      <c r="E63" s="82" t="s">
        <v>45</v>
      </c>
      <c r="F63" s="83" t="s">
        <v>47</v>
      </c>
      <c r="G63" s="84"/>
      <c r="K63" s="6"/>
      <c r="L63" s="6"/>
      <c r="M63" s="6"/>
    </row>
    <row r="64" spans="1:17" ht="21" x14ac:dyDescent="0.4">
      <c r="D64" s="11" t="s">
        <v>1</v>
      </c>
      <c r="E64" s="82" t="s">
        <v>45</v>
      </c>
      <c r="F64" s="83" t="s">
        <v>48</v>
      </c>
      <c r="G64" s="84"/>
    </row>
    <row r="65" spans="4:7" ht="21" x14ac:dyDescent="0.4">
      <c r="D65" s="11"/>
      <c r="E65" s="2"/>
      <c r="F65" s="85" t="s">
        <v>93</v>
      </c>
      <c r="G65" s="25"/>
    </row>
  </sheetData>
  <mergeCells count="14">
    <mergeCell ref="F61:J61"/>
    <mergeCell ref="A1:N1"/>
    <mergeCell ref="C38:C42"/>
    <mergeCell ref="C45:C49"/>
    <mergeCell ref="C52:C57"/>
    <mergeCell ref="A3:A13"/>
    <mergeCell ref="A32:A42"/>
    <mergeCell ref="A45:A57"/>
    <mergeCell ref="C3:C7"/>
    <mergeCell ref="C9:C13"/>
    <mergeCell ref="C16:C21"/>
    <mergeCell ref="C24:C29"/>
    <mergeCell ref="C32:C36"/>
    <mergeCell ref="A16:A29"/>
  </mergeCells>
  <printOptions horizontalCentered="1" verticalCentered="1"/>
  <pageMargins left="0.25" right="0.25" top="0.33" bottom="0.32" header="0.3" footer="0.3"/>
  <pageSetup scale="59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4c5f28ac-fd08-45be-89b9-74bebddb1334">
      <UserInfo>
        <DisplayName/>
        <AccountId xsi:nil="true"/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A10C67AE1F51841A209A76AB5CAF0AB" ma:contentTypeVersion="4" ma:contentTypeDescription="Create a new document." ma:contentTypeScope="" ma:versionID="407cafdfee68730d0e582413e6422aa8">
  <xsd:schema xmlns:xsd="http://www.w3.org/2001/XMLSchema" xmlns:xs="http://www.w3.org/2001/XMLSchema" xmlns:p="http://schemas.microsoft.com/office/2006/metadata/properties" xmlns:ns2="9c84adcc-7961-4bfe-adc9-fea0ba6507ba" xmlns:ns3="4c5f28ac-fd08-45be-89b9-74bebddb1334" targetNamespace="http://schemas.microsoft.com/office/2006/metadata/properties" ma:root="true" ma:fieldsID="963cc407189144cb63b2ebb8f9250d09" ns2:_="" ns3:_="">
    <xsd:import namespace="9c84adcc-7961-4bfe-adc9-fea0ba6507ba"/>
    <xsd:import namespace="4c5f28ac-fd08-45be-89b9-74bebddb133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84adcc-7961-4bfe-adc9-fea0ba6507b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5f28ac-fd08-45be-89b9-74bebddb133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97F01C0-9FDA-453E-B564-86A3ECDAE52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6FB30AC-7D90-4A53-B115-17D323590BDD}">
  <ds:schemaRefs>
    <ds:schemaRef ds:uri="http://schemas.microsoft.com/office/2006/metadata/properties"/>
    <ds:schemaRef ds:uri="http://schemas.microsoft.com/office/infopath/2007/PartnerControls"/>
    <ds:schemaRef ds:uri="4c5f28ac-fd08-45be-89b9-74bebddb1334"/>
  </ds:schemaRefs>
</ds:datastoreItem>
</file>

<file path=customXml/itemProps3.xml><?xml version="1.0" encoding="utf-8"?>
<ds:datastoreItem xmlns:ds="http://schemas.openxmlformats.org/officeDocument/2006/customXml" ds:itemID="{7DC56BCD-4266-4302-96B4-979CB1FA0C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c84adcc-7961-4bfe-adc9-fea0ba6507ba"/>
    <ds:schemaRef ds:uri="4c5f28ac-fd08-45be-89b9-74bebddb133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>Calvin College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Technology</dc:creator>
  <cp:keywords/>
  <dc:description/>
  <cp:lastModifiedBy>Gayle Ermer</cp:lastModifiedBy>
  <cp:revision/>
  <cp:lastPrinted>2024-03-05T02:40:52Z</cp:lastPrinted>
  <dcterms:created xsi:type="dcterms:W3CDTF">2009-06-18T02:35:04Z</dcterms:created>
  <dcterms:modified xsi:type="dcterms:W3CDTF">2024-03-05T02:40:54Z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0x0101004A10C67AE1F51841A209A76AB5CAF0AB</vt:lpwstr>
  </property>
  <property fmtid="{D5CDD505-2E9C-101B-9397-08002B2CF9AE}" pid="3" name="Order">
    <vt:r8>2950000</vt:r8>
  </property>
  <property fmtid="{D5CDD505-2E9C-101B-9397-08002B2CF9AE}" pid="4" name="ComplianceAssetId">
    <vt:lpwstr/>
  </property>
</Properties>
</file>